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ims.gov.uk\data\Users\GBEXPVD\EXPHOME14\SRamsden1\Data\Desktop\Risk assessment docs\FINAL DOCS\FINAL to check\"/>
    </mc:Choice>
  </mc:AlternateContent>
  <xr:revisionPtr revIDLastSave="0" documentId="13_ncr:1_{A2B2DC2F-567A-4902-BEBE-7E8008BCF548}" xr6:coauthVersionLast="41" xr6:coauthVersionMax="41" xr10:uidLastSave="{00000000-0000-0000-0000-000000000000}"/>
  <bookViews>
    <workbookView xWindow="-28920" yWindow="-120" windowWidth="29040" windowHeight="15840" tabRatio="942" activeTab="6" xr2:uid="{00000000-000D-0000-FFFF-FFFF00000000}"/>
  </bookViews>
  <sheets>
    <sheet name="Instructions" sheetId="23" r:id="rId1"/>
    <sheet name="Info" sheetId="34" r:id="rId2"/>
    <sheet name="Crib Sheet" sheetId="59" r:id="rId3"/>
    <sheet name="Example RA" sheetId="65" r:id="rId4"/>
    <sheet name="Example Plan" sheetId="64" r:id="rId5"/>
    <sheet name="Workforce assessment" sheetId="70" r:id="rId6"/>
    <sheet name="Risk Assessment" sheetId="2" r:id="rId7"/>
    <sheet name="Low Risk" sheetId="35" r:id="rId8"/>
    <sheet name="Moderate Risk" sheetId="62" r:id="rId9"/>
    <sheet name="High Risk" sheetId="63" r:id="rId10"/>
    <sheet name="Assessment + Concerns Repositor" sheetId="71" r:id="rId11"/>
    <sheet name="Lists" sheetId="33" state="hidden" r:id="rId12"/>
  </sheets>
  <externalReferences>
    <externalReference r:id="rId13"/>
  </externalReferences>
  <definedNames>
    <definedName name="Age">Lists!$B$7:$B$11</definedName>
    <definedName name="AGPs">Lists!$G$9:$G$11</definedName>
    <definedName name="BAME">Lists!$B$16:$B$18</definedName>
    <definedName name="CareGroup">Lists!$E$16:$E$21</definedName>
    <definedName name="Environment">Lists!$B$3:$B$6</definedName>
    <definedName name="Gender">Lists!$B$12:$B$15</definedName>
    <definedName name="OtherActivities">Lists!$B$29:$B$31</definedName>
    <definedName name="Pregnant">Lists!$B$19:$B$22</definedName>
    <definedName name="Shielded">Lists!$B$26:$B$28</definedName>
    <definedName name="Shielded2">Lists!$E$5:$E$6</definedName>
    <definedName name="Vulnerable">Lists!$B$23:$B$25</definedName>
    <definedName name="Vulnerable2">Lists!$E$2:$E$3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2" i="2" l="1"/>
  <c r="E40" i="2"/>
  <c r="E38" i="2"/>
  <c r="E33" i="2"/>
  <c r="E31" i="2"/>
  <c r="E30" i="2"/>
  <c r="E28" i="2"/>
  <c r="E21" i="2"/>
  <c r="E22" i="2"/>
  <c r="H8" i="64"/>
  <c r="H7" i="64"/>
  <c r="H6" i="64"/>
  <c r="C8" i="64"/>
  <c r="C7" i="64"/>
  <c r="C6" i="64"/>
  <c r="E17" i="65"/>
  <c r="E25" i="2"/>
  <c r="E22" i="65"/>
  <c r="E21" i="65"/>
  <c r="E19" i="65"/>
  <c r="E18" i="65"/>
  <c r="E16" i="65"/>
  <c r="E15" i="65"/>
  <c r="E23" i="2"/>
  <c r="E23" i="65" l="1"/>
  <c r="D25" i="65" s="1"/>
  <c r="E39" i="2"/>
  <c r="A14" i="64"/>
  <c r="A14" i="63"/>
  <c r="A14" i="62"/>
  <c r="A14" i="35"/>
  <c r="H8" i="63"/>
  <c r="C8" i="63"/>
  <c r="H7" i="63"/>
  <c r="C7" i="63"/>
  <c r="H6" i="63"/>
  <c r="C6" i="63"/>
  <c r="H8" i="62"/>
  <c r="C8" i="62"/>
  <c r="H7" i="62"/>
  <c r="C7" i="62"/>
  <c r="H6" i="62"/>
  <c r="C6" i="62"/>
  <c r="E29" i="2" l="1"/>
  <c r="H8" i="35" l="1"/>
  <c r="C8" i="35" l="1"/>
  <c r="C7" i="35"/>
  <c r="H7" i="35"/>
  <c r="H6" i="35"/>
  <c r="C6" i="35"/>
  <c r="E32" i="2"/>
  <c r="E20" i="2"/>
</calcChain>
</file>

<file path=xl/sharedStrings.xml><?xml version="1.0" encoding="utf-8"?>
<sst xmlns="http://schemas.openxmlformats.org/spreadsheetml/2006/main" count="455" uniqueCount="241">
  <si>
    <t>Score</t>
  </si>
  <si>
    <t>Total Score:</t>
  </si>
  <si>
    <t>Select</t>
  </si>
  <si>
    <t>Step</t>
  </si>
  <si>
    <t>Description</t>
  </si>
  <si>
    <t>Environment</t>
  </si>
  <si>
    <t>Age</t>
  </si>
  <si>
    <t>Gender</t>
  </si>
  <si>
    <t>BAME</t>
  </si>
  <si>
    <t>Shielded</t>
  </si>
  <si>
    <t>Male</t>
  </si>
  <si>
    <t>Female</t>
  </si>
  <si>
    <t>Yes</t>
  </si>
  <si>
    <t>No</t>
  </si>
  <si>
    <t>Vulnerable</t>
  </si>
  <si>
    <t>Pregnant</t>
  </si>
  <si>
    <t>RA / Action Plan</t>
  </si>
  <si>
    <t>Advice</t>
  </si>
  <si>
    <t>Low Risk</t>
  </si>
  <si>
    <t>High Risk</t>
  </si>
  <si>
    <t>Risk Factors</t>
  </si>
  <si>
    <t>Send to ER upon completion</t>
  </si>
  <si>
    <t>Manager Name:</t>
  </si>
  <si>
    <t>Instructions</t>
  </si>
  <si>
    <t>Employee Details</t>
  </si>
  <si>
    <t>Question</t>
  </si>
  <si>
    <t>Answer</t>
  </si>
  <si>
    <t>Review Date (if applicable):</t>
  </si>
  <si>
    <t>Job Title:</t>
  </si>
  <si>
    <t>Employee Name:</t>
  </si>
  <si>
    <t>BAME?</t>
  </si>
  <si>
    <t>Pregnant?</t>
  </si>
  <si>
    <t>Name</t>
  </si>
  <si>
    <t>Answers</t>
  </si>
  <si>
    <t>Scores</t>
  </si>
  <si>
    <t>Under-50</t>
  </si>
  <si>
    <t>Over-70</t>
  </si>
  <si>
    <t>Min</t>
  </si>
  <si>
    <t>Max</t>
  </si>
  <si>
    <t>Select from drop-down</t>
  </si>
  <si>
    <t>What environment does the staff member work in?</t>
  </si>
  <si>
    <t>Black, Asian and Minority Ethnic origin</t>
  </si>
  <si>
    <t>Vulnerable Group?</t>
  </si>
  <si>
    <t>Age Group?</t>
  </si>
  <si>
    <t>Click for More Info</t>
  </si>
  <si>
    <t xml:space="preserve">Some people are at extremely vulnerable to Covid-19 and will have received a letter / text message from the UK Government to say they should take extra steps to protect ('shield') themselves because of an underlying health condition. </t>
  </si>
  <si>
    <t xml:space="preserve">Does the employee have an underlying health condition listed below (i.e. anyone instructed to get a flu jab as an adult each year on medical grounds):
• chronic (long-term) mild to moderate respiratory diseases, such as asthma, chronic obstructive pulmonary disease (COPD), emphysema or bronchitis 
• chronic heart disease, such as heart failure 
• chronic kidney disease
• chronic liver disease, such as hepatitis 
• chronic neurological conditions, such as Parkinson’s disease, motor neurone disease, multiple sclerosis (MS), a learning disability or cerebral palsy
• diabetes
• a weakened immune system as the result of conditions such as HIV and AIDS, or medicines such as steroid tablets 
• being seriously overweight (a body mass index (BMI) of 40 or above)
</t>
  </si>
  <si>
    <t>Based on the above score this employee is:</t>
  </si>
  <si>
    <t>Shielded?</t>
  </si>
  <si>
    <t>Moderate Risk</t>
  </si>
  <si>
    <t>Additional Comments</t>
  </si>
  <si>
    <t>Risk Assessment for Staff with
potential work-related exposure to Covid-19</t>
  </si>
  <si>
    <t>Staff Role:</t>
  </si>
  <si>
    <t>Assessment Date:</t>
  </si>
  <si>
    <t>Review Date:</t>
  </si>
  <si>
    <t>Risk Assessment outcome based on the matrix overleaf:</t>
  </si>
  <si>
    <t>Advice:</t>
  </si>
  <si>
    <t>Staff member is trained to use appropriate PPE</t>
  </si>
  <si>
    <t>Staff member is confident and competent in using appropriate PPE</t>
  </si>
  <si>
    <t>Staff member is fit-tested if required</t>
  </si>
  <si>
    <t>Appropriate PPE is available at all times</t>
  </si>
  <si>
    <t>Agreed Action Plan</t>
  </si>
  <si>
    <t>1. Limit the duration of close interaction with patient (e.g. prepare everything in advance away from patient)</t>
  </si>
  <si>
    <t>2. If possible maintain &gt;2m distance from patient</t>
  </si>
  <si>
    <t>3. Whether public transport / rush hour can be avoided through adjustment to work hours</t>
  </si>
  <si>
    <t>4. Asking patients to wear mask for staff member interactions</t>
  </si>
  <si>
    <t>5. Provide surgical mask for staff member for all interactions with patients or specimens</t>
  </si>
  <si>
    <t>6. Redeployment to lower-risk area</t>
  </si>
  <si>
    <t>10. Other(s) - please specify below.</t>
  </si>
  <si>
    <t>Occupational Health Support</t>
  </si>
  <si>
    <t>If you need advice from OH please contact / email (via agreed local arrangements), attaching the completed Risk Assessment, your relevant query and contact details for you and the relevant member of staff in subject.</t>
  </si>
  <si>
    <t>Action Plan following Risk Assessment for Staff with potential work-related exposure to Covid-19</t>
  </si>
  <si>
    <t>Staff Name:</t>
  </si>
  <si>
    <t>9. Remote working if enabled (access to equipment/Wi-Fi or access has been requested from IT)</t>
  </si>
  <si>
    <t>No need to restrict.
Consider Key Considerations:
1. Limit duration of close interaction with patient (e.g. prepare everything in advance away from patient)
2. If possible maintain &gt;2m distance from the patient
3. Consider whether public transport /rush hour can be avoided through adjustments to work hours
4. Consider asking patients to wear mask for staff member interactions
5. Provide surgical mask for staff member for all interactions with patients or specimens
6. Consider moving to non-patient facing role
7. Consider remote working if the staff member is enabled including access to equipment and Wi-Fi
Even in low risk areas there is a risk of coronavirus exposure, e.g. infected patients being mis-triaged.  If this is a likely scenario in this area then consider the area as moderate risk.</t>
  </si>
  <si>
    <t>Consider redeployment to lower risk area if possible.
Consider Key Considerations:
1. Limit duration of close interaction with patient (e.g. prepare everything in advance away from patient)
2. If possible maintain &gt;2m distance from the patient
3. Consider whether public transport /rush hour can be avoided through adjustments to work hours
4. Consider asking patients to wear mask for staff member interactions
5. Provide surgical mask for staff member for all interactions with patients or specimens
6. Consider moving to non-patient facing role
7. Consider remote working if the staff member is enabled including access to equipment and Wi-Fi</t>
  </si>
  <si>
    <t>N/A</t>
  </si>
  <si>
    <t>Risk Assessments</t>
  </si>
  <si>
    <t>Responsibilities</t>
  </si>
  <si>
    <t>Example Manager Name</t>
  </si>
  <si>
    <t>Example Staff Name</t>
  </si>
  <si>
    <t>Risk Assessment</t>
  </si>
  <si>
    <t>Example RA</t>
  </si>
  <si>
    <t>Example AP</t>
  </si>
  <si>
    <r>
      <t xml:space="preserve">You can see </t>
    </r>
    <r>
      <rPr>
        <b/>
        <sz val="11"/>
        <color theme="1"/>
        <rFont val="Arial"/>
        <family val="2"/>
      </rPr>
      <t xml:space="preserve">examples </t>
    </r>
    <r>
      <rPr>
        <sz val="11"/>
        <color theme="1"/>
        <rFont val="Arial"/>
        <family val="2"/>
      </rPr>
      <t>of each document here:</t>
    </r>
  </si>
  <si>
    <r>
      <t xml:space="preserve">For each staff member requiring a </t>
    </r>
    <r>
      <rPr>
        <b/>
        <sz val="11"/>
        <color theme="1"/>
        <rFont val="Arial"/>
        <family val="2"/>
      </rPr>
      <t>Risk Assessment</t>
    </r>
    <r>
      <rPr>
        <sz val="11"/>
        <color theme="1"/>
        <rFont val="Arial"/>
        <family val="2"/>
      </rPr>
      <t xml:space="preserve">, complete the scoring matrix by filling in all questions - any box coloured red.
Once the staff member's RA is complete, their </t>
    </r>
    <r>
      <rPr>
        <b/>
        <sz val="11"/>
        <color theme="1"/>
        <rFont val="Arial"/>
        <family val="2"/>
      </rPr>
      <t>Action Plan</t>
    </r>
    <r>
      <rPr>
        <sz val="11"/>
        <color theme="1"/>
        <rFont val="Arial"/>
        <family val="2"/>
      </rPr>
      <t xml:space="preserve"> and advice will automatically be generated.
If you have any questions or concerns not covered then please contact Occupational Health.</t>
    </r>
  </si>
  <si>
    <t>Meeting Considerations for Line Managers</t>
  </si>
  <si>
    <t>Meeting</t>
  </si>
  <si>
    <t>End of Meeting</t>
  </si>
  <si>
    <t>Further information on this please contact the Employee Relations Team</t>
  </si>
  <si>
    <t>Crib Sheet</t>
  </si>
  <si>
    <t>Planned Care</t>
  </si>
  <si>
    <t>Networked Care</t>
  </si>
  <si>
    <t>Urgent Care</t>
  </si>
  <si>
    <t>Corporate</t>
  </si>
  <si>
    <t>Estates &amp; Facilities</t>
  </si>
  <si>
    <t>Select from Drop-down</t>
  </si>
  <si>
    <t>Care Group:</t>
  </si>
  <si>
    <t>Should you have any questions or concerns whlist filling out staff member's Risk Assessment please contact Occupational Health.</t>
  </si>
  <si>
    <t>Contact OH</t>
  </si>
  <si>
    <t>Contact ER</t>
  </si>
  <si>
    <t>Info Sheet</t>
  </si>
  <si>
    <r>
      <t xml:space="preserve">(or do 'File' </t>
    </r>
    <r>
      <rPr>
        <i/>
        <sz val="11"/>
        <color rgb="FFFF0000"/>
        <rFont val="Wingdings"/>
        <charset val="2"/>
      </rPr>
      <t>à</t>
    </r>
    <r>
      <rPr>
        <i/>
        <sz val="11"/>
        <color rgb="FFFF0000"/>
        <rFont val="Arial"/>
        <family val="2"/>
      </rPr>
      <t xml:space="preserve"> 'Save and Send')</t>
    </r>
  </si>
  <si>
    <r>
      <t xml:space="preserve">Each Risk Assessment / Action Plan needs to be </t>
    </r>
    <r>
      <rPr>
        <b/>
        <sz val="11"/>
        <color theme="1"/>
        <rFont val="Arial"/>
        <family val="2"/>
      </rPr>
      <t>discussed and agreed</t>
    </r>
    <r>
      <rPr>
        <sz val="11"/>
        <color theme="1"/>
        <rFont val="Arial"/>
        <family val="2"/>
      </rPr>
      <t xml:space="preserve"> with the employee.  For a line manager crib sheet to help with these discussions, click here:</t>
    </r>
  </si>
  <si>
    <t>Shielding Guidance</t>
  </si>
  <si>
    <t>Yes, &lt;28 weeks gestation, normal pregnancy – no complications or risk factors</t>
  </si>
  <si>
    <t>Social Distancing Guidance</t>
  </si>
  <si>
    <t>Prefer to self-describe - use 'Additional Comments' to do so if desireable</t>
  </si>
  <si>
    <t>Please CC the staff member in your correspondence</t>
  </si>
  <si>
    <t>Line managers must remind the staff member of this right to confidentiality in any conversations with them.</t>
  </si>
  <si>
    <t xml:space="preserve">
·     Consider if a third person needs to attend the meeting if there are potential language barriers or barriers to understanding 
·     Hold the meeting in a confidential space and not in an open or shared office bearing in mind that the information being discussed is of a sensitive /confidential nature.  
·     Ensure social distancing is considered when looking at room availability</t>
  </si>
  <si>
    <t xml:space="preserve">·     Depending on the outcome of the risk assessment advise the employee the situation will be reviewed and may be subject to change (taking into account National and Government advice)
·     Ask employee if they have any further questions 
·     Advise employee the risk assessment will be forwarded to the Employee Relations team to record </t>
  </si>
  <si>
    <t>·     Ensure the employee understands the reason for the meeting
·     Reassure the employee about confidentiality of the information they are providing
·     Ensure the employee does not require a third person in the room to support with understanding.
·     Sit so that the employee can see the screen so is aware of the questions being asked – taking into account social distancing (if risk assessment is being completed with a paper copy provide a copy of the form to the employee ensuring social distancing is observed).</t>
  </si>
  <si>
    <t>Example Risk Assessment for Staff with
potential work-related exposure to Covid-19</t>
  </si>
  <si>
    <r>
      <t xml:space="preserve">Further information for some questions is available; click 'Click for More Info' and use the drop-down where applicable
</t>
    </r>
    <r>
      <rPr>
        <sz val="11"/>
        <color rgb="FFFF0000"/>
        <rFont val="Wingdings"/>
        <charset val="2"/>
      </rPr>
      <t>ê</t>
    </r>
  </si>
  <si>
    <r>
      <t xml:space="preserve">Add any additional comments here
</t>
    </r>
    <r>
      <rPr>
        <sz val="11"/>
        <color rgb="FFFF0000"/>
        <rFont val="Wingdings"/>
        <charset val="2"/>
      </rPr>
      <t>ê</t>
    </r>
  </si>
  <si>
    <r>
      <rPr>
        <sz val="11"/>
        <color rgb="FFFF0000"/>
        <rFont val="Wingdings"/>
        <charset val="2"/>
      </rPr>
      <t xml:space="preserve">  É</t>
    </r>
    <r>
      <rPr>
        <i/>
        <sz val="11"/>
        <color rgb="FFFF0000"/>
        <rFont val="Arial"/>
        <family val="2"/>
      </rPr>
      <t xml:space="preserve">  For each question / red box, either type text or select the answer from the drop-down menu</t>
    </r>
  </si>
  <si>
    <t>Where PPE is applicable but not all boxes are ticked, the staff member should move to low-risk, non-patient facing or work from home role.</t>
  </si>
  <si>
    <t>Please also CC the staff member.</t>
  </si>
  <si>
    <t>Action Plan- Low Risk</t>
  </si>
  <si>
    <t>If the employee has been assessed as 'High Risk' please contact Occupational Health for further advice.</t>
  </si>
  <si>
    <r>
      <t xml:space="preserve">Once you and the employee have read the above advice, please use the Action Plan below.
</t>
    </r>
    <r>
      <rPr>
        <b/>
        <i/>
        <sz val="10"/>
        <color rgb="FFFF0000"/>
        <rFont val="Arial"/>
        <family val="2"/>
      </rPr>
      <t xml:space="preserve">If the answer to </t>
    </r>
    <r>
      <rPr>
        <b/>
        <i/>
        <u/>
        <sz val="10"/>
        <color rgb="FFFF0000"/>
        <rFont val="Arial"/>
        <family val="2"/>
      </rPr>
      <t>any</t>
    </r>
    <r>
      <rPr>
        <b/>
        <i/>
        <sz val="10"/>
        <color rgb="FFFF0000"/>
        <rFont val="Arial"/>
        <family val="2"/>
      </rPr>
      <t xml:space="preserve"> of these is 'No', please seek Occupational Health advice.</t>
    </r>
  </si>
  <si>
    <t>ç</t>
  </si>
  <si>
    <t>Staff should be redeployed to a lower-risk area.
The Individual should avoid caring for any suspected or confirmed COVID-19 patients.
If they are clinical, consider if a non-clinical role is available.
Should these not be possible, consider home-working if enabled / operationally feasible.
If none of the above are feasible then staff member will likely need to be medically-suspended.  Please contact the Employee Relations / Medical Workforce team if this is the case.
Please note, any staff &gt;28 weeks pregnant / high risk pregnancy should work from home where possible; if not possible they should remain off work for the remainder of their pregnancy.  (This will be recorded as 'Medical Suspension').</t>
  </si>
  <si>
    <t>PPE - this section only applies where PPE is recommended</t>
  </si>
  <si>
    <r>
      <t xml:space="preserve">Sheet
</t>
    </r>
    <r>
      <rPr>
        <sz val="11"/>
        <color rgb="FFFF0000"/>
        <rFont val="Arial"/>
        <family val="2"/>
      </rPr>
      <t>(click boxes below)</t>
    </r>
  </si>
  <si>
    <t>Please Note</t>
  </si>
  <si>
    <t>Yes, &gt;28 weeks gestation OR High risk pregnancy (twins, triplets) OR Pregnancy with complications OR staff with pregnancy associated medical conditions OR underlying medical conditions / IVF pregnancy</t>
  </si>
  <si>
    <t>Confidentiality</t>
  </si>
  <si>
    <t>High likelihood of COVID encounters - Aerosol Generating Procedures on patients that are suspected / confirmed COVID e.g ITU / HMU / ED / Respiratory wards</t>
  </si>
  <si>
    <t>High likelihood of COVID encounters - Area where patients with coronavirus are expected to be assessed or admitted, e.g. COVID-19 wards</t>
  </si>
  <si>
    <t>5. Provide surgical mask for staff member for all interactions with patients/office colleagues or specimens</t>
  </si>
  <si>
    <t>Low likelihood of COVID encounters - Areas where patients with coronavirus are unlikely to be assessed or admitted, e.g. non-clinical areas and wards not designated for suspect or confirmed COVID patients</t>
  </si>
  <si>
    <t>Other activities</t>
  </si>
  <si>
    <t>Other Activities</t>
  </si>
  <si>
    <t>Yes - e.g. nursing home, another trust or bank</t>
  </si>
  <si>
    <r>
      <t xml:space="preserve">Read the </t>
    </r>
    <r>
      <rPr>
        <b/>
        <sz val="11"/>
        <color theme="1"/>
        <rFont val="Arial"/>
        <family val="2"/>
      </rPr>
      <t>'Info' tab</t>
    </r>
    <r>
      <rPr>
        <sz val="11"/>
        <color theme="1"/>
        <rFont val="Arial"/>
        <family val="2"/>
      </rPr>
      <t xml:space="preserve"> for some general context/background before you get started.  If you are unsure on anything then speak to Employee Relations.
The ER team are available 9am-5pm Monday-Friday.</t>
    </r>
  </si>
  <si>
    <t>Wellbeing Offering</t>
  </si>
  <si>
    <r>
      <t xml:space="preserve">The purpose of this document is for guidance, allowing line managers to conduct a </t>
    </r>
    <r>
      <rPr>
        <i/>
        <u/>
        <sz val="10"/>
        <rFont val="Arial"/>
        <family val="2"/>
      </rPr>
      <t>basic</t>
    </r>
    <r>
      <rPr>
        <i/>
        <sz val="10"/>
        <rFont val="Arial"/>
        <family val="2"/>
      </rPr>
      <t xml:space="preserve"> assessment of their staff who may be at higher risk of Covid-19.
Managers should therefore conduct this initial assessment and contact Employee Relations / Occupational Health if they have a member of staff who is high risk and / or they have any other concerns.
We recognise that guidance is constantly changing and this document incorporates those changes and will be updated on an ongoing basis.</t>
    </r>
  </si>
  <si>
    <t>Line managers, please remember that individual staff have a right to confidentiality about any health condition they may have. To enable you to complete the Risk Assessment you can ask staff if they have a condition which is identified in the governments ‘social distancing’ guidance or the ‘shielding’ advice however you do not need to know the specific details of the condition, that is confidential to the staff member.
If an individual staff member chooses to inform you of the specific health condition that is their choice and they must not feel that they have to disclose this information to you
If there is uncertainty about an individual’s health risk you or the staff member can contact Occupational Health to discuss this further in a confidential manner.</t>
  </si>
  <si>
    <t>Example Aerosol-Generating Procedures include: tracheal intubation, nebulizer treatment, open airway suctioning, collection of sputum, tracheostomy, bronchostopy, cardiopulmonary resuscitation (CPR)</t>
  </si>
  <si>
    <t>Additional Info</t>
  </si>
  <si>
    <t>Example</t>
  </si>
  <si>
    <t>Staff Nurse</t>
  </si>
  <si>
    <t>This has been filled out for a female staff nurse, of BAME origin, aged under 50 and has no underlying health conditions and works on a cold-only ward.</t>
  </si>
  <si>
    <r>
      <t xml:space="preserve">ç </t>
    </r>
    <r>
      <rPr>
        <sz val="11"/>
        <color rgb="FFFF0000"/>
        <rFont val="Arial"/>
        <family val="2"/>
      </rPr>
      <t>Based on the above answers the employee is 'Low Risk'</t>
    </r>
  </si>
  <si>
    <t>Manager would therefore use the 'Low Risk' advice and agree the template action plan with the employee.</t>
  </si>
  <si>
    <t>Example Action Plan following Risk Assessment for Staff with potential work-related exposure to Covid-19</t>
  </si>
  <si>
    <t>2.  Once all questions are filled out, add up all their scores for a Total Score.</t>
  </si>
  <si>
    <t>← Fill out the employee's details in this section</t>
  </si>
  <si>
    <t>Options</t>
  </si>
  <si>
    <t>Score Given</t>
  </si>
  <si>
    <t>Weighting</t>
  </si>
  <si>
    <t>← Look at the description / options  for each question.
Pick the relevant answers.  Use only one weighted score from each area and put the answer in the red column to the right.
E.g.  If the staff member worked in a cold-only area then they would score 1 point; if they were aged under 50 they would score 1 point, if they were female they would score 0 points, etc.</t>
  </si>
  <si>
    <r>
      <t xml:space="preserve">1.  Fill out answers for </t>
    </r>
    <r>
      <rPr>
        <i/>
        <sz val="12"/>
        <color theme="1"/>
        <rFont val="Arial"/>
        <family val="2"/>
      </rPr>
      <t xml:space="preserve">all </t>
    </r>
    <r>
      <rPr>
        <sz val="12"/>
        <color theme="1"/>
        <rFont val="Arial"/>
        <family val="2"/>
      </rPr>
      <t xml:space="preserve">of the questions below - i.e. all boxes in </t>
    </r>
    <r>
      <rPr>
        <sz val="12"/>
        <color rgb="FFFF0000"/>
        <rFont val="Arial"/>
        <family val="2"/>
      </rPr>
      <t>red</t>
    </r>
    <r>
      <rPr>
        <sz val="12"/>
        <color theme="1"/>
        <rFont val="Arial"/>
        <family val="2"/>
      </rPr>
      <t>.  Additional information is provided where necessary.
     For any questions, ask Occupational Health.</t>
    </r>
  </si>
  <si>
    <r>
      <t xml:space="preserve">3.  Based this outcome, use the recommended Advice for </t>
    </r>
    <r>
      <rPr>
        <sz val="12"/>
        <color rgb="FF00B050"/>
        <rFont val="Arial"/>
        <family val="2"/>
      </rPr>
      <t>'Low'</t>
    </r>
    <r>
      <rPr>
        <sz val="12"/>
        <color theme="1"/>
        <rFont val="Arial"/>
        <family val="2"/>
      </rPr>
      <t xml:space="preserve">, </t>
    </r>
    <r>
      <rPr>
        <sz val="12"/>
        <color rgb="FFFFC000"/>
        <rFont val="Arial"/>
        <family val="2"/>
      </rPr>
      <t>'Moderate'</t>
    </r>
    <r>
      <rPr>
        <sz val="12"/>
        <color theme="1"/>
        <rFont val="Arial"/>
        <family val="2"/>
      </rPr>
      <t xml:space="preserve"> or </t>
    </r>
    <r>
      <rPr>
        <sz val="12"/>
        <color rgb="FFFF0000"/>
        <rFont val="Arial"/>
        <family val="2"/>
      </rPr>
      <t>'High'</t>
    </r>
    <r>
      <rPr>
        <sz val="12"/>
        <color theme="1"/>
        <rFont val="Arial"/>
        <family val="2"/>
      </rPr>
      <t xml:space="preserve"> Risk</t>
    </r>
  </si>
  <si>
    <t>What is the Risk Outcome?</t>
  </si>
  <si>
    <t>← Use the employee's total score to calculate which risk bracket they are in.
You can then use the appropriate template found in this document.
(Look for the coloured tabs)</t>
  </si>
  <si>
    <t>If the employee scored 8 or below they are LOW RISK</t>
  </si>
  <si>
    <t>If the employee scored over 16 they are HIGH RISK</t>
  </si>
  <si>
    <t>Prefer to self-describe - use space to add if desireable</t>
  </si>
  <si>
    <t xml:space="preserve"> </t>
  </si>
  <si>
    <t>Click here for a video guide on completing this assessment
(You'll need to view this in Chrome, not Internet Explorer)</t>
  </si>
  <si>
    <t>Column4</t>
  </si>
  <si>
    <t>Additional comments</t>
  </si>
  <si>
    <r>
      <t xml:space="preserve">Do your have </t>
    </r>
    <r>
      <rPr>
        <b/>
        <sz val="10"/>
        <color theme="1"/>
        <rFont val="Verdana"/>
        <family val="2"/>
      </rPr>
      <t>caring responsibilities for</t>
    </r>
    <r>
      <rPr>
        <sz val="10"/>
        <color theme="1"/>
        <rFont val="Verdana"/>
        <family val="2"/>
      </rPr>
      <t xml:space="preserve"> </t>
    </r>
    <r>
      <rPr>
        <b/>
        <sz val="10"/>
        <color theme="1"/>
        <rFont val="Verdana"/>
        <family val="2"/>
      </rPr>
      <t xml:space="preserve">vulnerable family members at home or </t>
    </r>
    <r>
      <rPr>
        <sz val="10"/>
        <color theme="1"/>
        <rFont val="Verdana"/>
        <family val="2"/>
      </rPr>
      <t xml:space="preserve">have </t>
    </r>
    <r>
      <rPr>
        <b/>
        <sz val="10"/>
        <color theme="1"/>
        <rFont val="Verdana"/>
        <family val="2"/>
      </rPr>
      <t>home living arrangements</t>
    </r>
    <r>
      <rPr>
        <sz val="10"/>
        <color theme="1"/>
        <rFont val="Verdana"/>
        <family val="2"/>
      </rPr>
      <t xml:space="preserve"> that make social distancing difficult?</t>
    </r>
  </si>
  <si>
    <r>
      <t xml:space="preserve">Have you been </t>
    </r>
    <r>
      <rPr>
        <b/>
        <sz val="10"/>
        <color theme="1"/>
        <rFont val="Verdana"/>
        <family val="2"/>
      </rPr>
      <t>redeployed or is that being considered?</t>
    </r>
  </si>
  <si>
    <t>Was the basis of your redeployment explained to you?</t>
  </si>
  <si>
    <t xml:space="preserve">Was an appropriate PPE and FIT undertaken for the deployed member of staff? </t>
  </si>
  <si>
    <t>If so do you have any concerns or suggestions about the process and support arising from that process?</t>
  </si>
  <si>
    <t>Specific types of staff</t>
  </si>
  <si>
    <r>
      <t>Work from home or from a non-clinical area</t>
    </r>
    <r>
      <rPr>
        <sz val="10"/>
        <color theme="1"/>
        <rFont val="Verdana"/>
        <family val="2"/>
      </rPr>
      <t xml:space="preserve"> </t>
    </r>
  </si>
  <si>
    <t>Raising a concern about your safety and well being</t>
  </si>
  <si>
    <r>
      <t xml:space="preserve">Have you tried to </t>
    </r>
    <r>
      <rPr>
        <b/>
        <sz val="10"/>
        <color theme="1"/>
        <rFont val="Verdana"/>
        <family val="2"/>
      </rPr>
      <t>raise any concern or suggestion with senior managers</t>
    </r>
    <r>
      <rPr>
        <sz val="10"/>
        <color theme="1"/>
        <rFont val="Verdana"/>
        <family val="2"/>
      </rPr>
      <t>?  If you did, was your concern or suggestion acted on? If you had a concern but didn’t raise, what would have given you confidence to do so?</t>
    </r>
  </si>
  <si>
    <t>Support</t>
  </si>
  <si>
    <r>
      <t>Do you feel you had all the</t>
    </r>
    <r>
      <rPr>
        <b/>
        <sz val="10"/>
        <color rgb="FF000000"/>
        <rFont val="Verdana"/>
        <family val="2"/>
      </rPr>
      <t xml:space="preserve"> </t>
    </r>
    <r>
      <rPr>
        <sz val="10"/>
        <color rgb="FF000000"/>
        <rFont val="Verdana"/>
        <family val="2"/>
      </rPr>
      <t>support you would have hoped for from the Trust to cope with additional pressures COVID-19 may have caused you personally</t>
    </r>
  </si>
  <si>
    <t>WORKPLACE RISK ASSESSMENT</t>
  </si>
  <si>
    <r>
      <t xml:space="preserve">A Risk Assessment </t>
    </r>
    <r>
      <rPr>
        <b/>
        <i/>
        <u/>
        <sz val="10"/>
        <color rgb="FFFF0000"/>
        <rFont val="Arial"/>
        <family val="2"/>
      </rPr>
      <t>must</t>
    </r>
    <r>
      <rPr>
        <b/>
        <i/>
        <sz val="10"/>
        <color rgb="FFFF0000"/>
        <rFont val="Arial"/>
        <family val="2"/>
      </rPr>
      <t xml:space="preserve"> be carried out for any staff member who is pregnant and/or BAME and/or vulnerable (including 'shielded' employees). </t>
    </r>
  </si>
  <si>
    <r>
      <t xml:space="preserve">Once this document is complete - and the Action Plan has been </t>
    </r>
    <r>
      <rPr>
        <b/>
        <sz val="11"/>
        <color theme="1"/>
        <rFont val="Arial"/>
        <family val="2"/>
      </rPr>
      <t xml:space="preserve">agreed </t>
    </r>
    <r>
      <rPr>
        <sz val="11"/>
        <color theme="1"/>
        <rFont val="Arial"/>
        <family val="2"/>
      </rPr>
      <t xml:space="preserve">with the staff member, </t>
    </r>
    <r>
      <rPr>
        <b/>
        <sz val="11"/>
        <color theme="1"/>
        <rFont val="Arial"/>
        <family val="2"/>
      </rPr>
      <t xml:space="preserve">send to: (Local contact) </t>
    </r>
    <r>
      <rPr>
        <sz val="11"/>
        <color theme="1"/>
        <rFont val="Arial"/>
        <family val="2"/>
      </rPr>
      <t xml:space="preserve">.
Line manager should </t>
    </r>
    <r>
      <rPr>
        <b/>
        <sz val="11"/>
        <color theme="1"/>
        <rFont val="Arial"/>
        <family val="2"/>
      </rPr>
      <t>CC the staff member</t>
    </r>
    <r>
      <rPr>
        <sz val="11"/>
        <color theme="1"/>
        <rFont val="Arial"/>
        <family val="2"/>
      </rPr>
      <t xml:space="preserve">.
</t>
    </r>
    <r>
      <rPr>
        <b/>
        <sz val="11"/>
        <color theme="1"/>
        <rFont val="Arial"/>
        <family val="2"/>
      </rPr>
      <t>Local contac</t>
    </r>
    <r>
      <rPr>
        <sz val="11"/>
        <color theme="1"/>
        <rFont val="Arial"/>
        <family val="2"/>
      </rPr>
      <t>t will centrally hold - in complete confidentiality - all RAs and any associated Action Plans for moitoring purposes.</t>
    </r>
  </si>
  <si>
    <t xml:space="preserve">
·     Talk through each question to ensure the employee provides the correct information
·     If further discussion on any of the characteristics is required, this should be dealt with in a sensitive manner. The impact of the COVID-19 pandemic has  been very stressful for staff and managers alike and may have been especially traumatic for BME staff.
·     Focus on the risk assessment and do not pass judgement on any of the information provided 
·     Discuss openly the outcome of the risk assessment and agree on any measures to be put in place </t>
  </si>
  <si>
    <t>Additional information</t>
  </si>
  <si>
    <t xml:space="preserve">Do you feel that you could (should) have offered redeployment to work from home or to a non-clinical area? </t>
  </si>
  <si>
    <t>Send this document to (email address) when complete.</t>
  </si>
  <si>
    <t>Send to (email address) when complete.</t>
  </si>
  <si>
    <r>
      <rPr>
        <b/>
        <sz val="11"/>
        <color theme="1"/>
        <rFont val="Calibri"/>
        <family val="2"/>
        <scheme val="minor"/>
      </rPr>
      <t>Social distancing</t>
    </r>
    <r>
      <rPr>
        <sz val="11"/>
        <color theme="1"/>
        <rFont val="Calibri"/>
        <family val="2"/>
        <scheme val="minor"/>
      </rPr>
      <t xml:space="preserve"> 
Are you satisfied that social distancing is being met in all aspects of your work? 
Have you any concerns or make any suggestions to improve this issue?</t>
    </r>
  </si>
  <si>
    <r>
      <rPr>
        <b/>
        <sz val="11"/>
        <color theme="1"/>
        <rFont val="Calibri"/>
        <family val="2"/>
        <scheme val="minor"/>
      </rPr>
      <t>PPE equipment and FIT process</t>
    </r>
    <r>
      <rPr>
        <sz val="11"/>
        <color theme="1"/>
        <rFont val="Calibri"/>
        <family val="2"/>
        <scheme val="minor"/>
      </rPr>
      <t xml:space="preserve"> 
Have you any concerns or any suggestions to make to improve your PPE or FIT?</t>
    </r>
  </si>
  <si>
    <r>
      <rPr>
        <b/>
        <sz val="10"/>
        <color theme="1"/>
        <rFont val="Verdana"/>
        <family val="2"/>
      </rPr>
      <t>Do you use public transport to come to work?</t>
    </r>
    <r>
      <rPr>
        <sz val="10"/>
        <color theme="1"/>
        <rFont val="Verdana"/>
        <family val="2"/>
      </rPr>
      <t xml:space="preserve"> Is it currently possible to observe social distancing rules when travelling?                                                </t>
    </r>
  </si>
  <si>
    <r>
      <t xml:space="preserve">A Risk Assessment should be completed for all vulnerable and/or BAME and /or pregnant staff and/or anyone else who the manager feels may be at risk.                                                                            </t>
    </r>
    <r>
      <rPr>
        <b/>
        <sz val="11"/>
        <color theme="1"/>
        <rFont val="Arial"/>
        <family val="2"/>
      </rPr>
      <t>All staff should be reassured that  COVID-19 related absence (e.g. self-isolation for symptoms, isolation as a household member and isolation in relation to shielding) is supported by the Trust and will not impact negatively on their pay or career progression.</t>
    </r>
    <r>
      <rPr>
        <sz val="11"/>
        <color theme="1"/>
        <rFont val="Arial"/>
        <family val="2"/>
      </rPr>
      <t xml:space="preserve">
1. This can be undertaken by line manager, supervisor, who can be supported by  designated  senior manager or Health and Safety representative  
2. Involve the member of staff
3. Identify risks using risk matrix provided
4. Consider the recommended actions to minimise risk
5. Where a risk assessment identifies that a staff member is at high risk, staff should be redeployed to a lower-risk area, the Individual should avoid caring for any suspected or confirmed COVID-19 patients.  If they are clinical, consider if a non-clinical role is available.  Should these not be possible, consider home-working if enabled / operationally feasible; if none of these options are feasible then the staff member will likely need to be medically-suspended and the line manager should contact the Employee Relations / Medical Workforce team if this is the case.
6. All Risk Assessments and accompanying Action Plans should be recorded and sent to the Employee Relations team.</t>
    </r>
  </si>
  <si>
    <r>
      <t xml:space="preserve">Line managers, please remember that individual staff have a </t>
    </r>
    <r>
      <rPr>
        <i/>
        <u/>
        <sz val="10"/>
        <rFont val="Arial"/>
        <family val="2"/>
      </rPr>
      <t xml:space="preserve">right to </t>
    </r>
    <r>
      <rPr>
        <b/>
        <i/>
        <u/>
        <sz val="10"/>
        <rFont val="Arial"/>
        <family val="2"/>
      </rPr>
      <t>confidentiality</t>
    </r>
    <r>
      <rPr>
        <i/>
        <u/>
        <sz val="10"/>
        <rFont val="Arial"/>
        <family val="2"/>
      </rPr>
      <t xml:space="preserve"> about any health condition they may have</t>
    </r>
    <r>
      <rPr>
        <i/>
        <sz val="10"/>
        <rFont val="Arial"/>
        <family val="2"/>
      </rPr>
      <t xml:space="preserve">. To enable you to complete the Risk Assessment you can ask staff if they have a condition which is identified in the governments ‘social distancing’ guidance or the ‘shielding’ advice however you do not need to know the specific details of the condition, that is confidential to the staff member.
If an individual staff member chooses to inform you of the specific health condition that is their choice and </t>
    </r>
    <r>
      <rPr>
        <b/>
        <i/>
        <sz val="10"/>
        <color theme="1"/>
        <rFont val="Arial"/>
        <family val="2"/>
      </rPr>
      <t>they must not feel that they have to disclose this information to yo</t>
    </r>
    <r>
      <rPr>
        <i/>
        <sz val="10"/>
        <rFont val="Arial"/>
        <family val="2"/>
      </rPr>
      <t xml:space="preserve">u.
If there is uncertainty about an individual’s health risk you or the staff member can contact Occupational Health to discuss this further in a confidential manner. </t>
    </r>
    <r>
      <rPr>
        <b/>
        <i/>
        <sz val="10"/>
        <color theme="1"/>
        <rFont val="Arial"/>
        <family val="2"/>
      </rPr>
      <t>Managers are reminded that where such confidential information has been shared, they should not keep that information</t>
    </r>
    <r>
      <rPr>
        <i/>
        <sz val="10"/>
        <rFont val="Arial"/>
        <family val="2"/>
      </rPr>
      <t xml:space="preserve">
The Trust recognises that this document focuses on employees' physcial condition and environment; managers and staff are encouraged to exploire the support on offer in terms of staff mental wellbeing.</t>
    </r>
  </si>
  <si>
    <r>
      <t xml:space="preserve">Line managers, please remember that individual staff have a </t>
    </r>
    <r>
      <rPr>
        <b/>
        <i/>
        <u/>
        <sz val="11"/>
        <rFont val="Arial"/>
        <family val="2"/>
      </rPr>
      <t>right to confidentiality about any health condition they may have</t>
    </r>
    <r>
      <rPr>
        <b/>
        <i/>
        <sz val="11"/>
        <rFont val="Arial"/>
        <family val="2"/>
      </rPr>
      <t>.</t>
    </r>
    <r>
      <rPr>
        <i/>
        <sz val="11"/>
        <rFont val="Arial"/>
        <family val="2"/>
      </rPr>
      <t xml:space="preserve"> To enable you to complete the Risk Assessment you can ask staff if they have a condition which is identified in the governments ‘social distancing’ guidance or the ‘shielding’ advice however you do not need to know the specific details of the condition, that is confidential to the staff member.
If an individual staff member chooses to inform you of the specific health condition that is their choice and they must not feel that they have to disclose this information to you
If there is uncertainty about an individual’s health risk you or the staff member can contact Occupational Health to discuss this further in a confidential manner.                                                The national Risk Reduction Framework states                                                                                  "In normal circumstances it is not appropriate for managers to seek health information
from staff beyond functional capabilities. However, in the current situation health
assessment by Occupational Health of all staff involved in this exercise will not be
practicable and enquiry by managers of the presence of any underlying health
condition would not be unreasonable, subject to caution about sensitivity and
confidentiality."
</t>
    </r>
    <r>
      <rPr>
        <i/>
        <sz val="11"/>
        <color theme="1"/>
        <rFont val="Arial"/>
        <family val="2"/>
      </rPr>
      <t>All staff should be reassured that COVID-19 related absence (eg self isolation for symptoms, isolated as a household member, and isolation in relation to sheilding) is support by the Trust and will not adversely affect their pay or their future career progression</t>
    </r>
  </si>
  <si>
    <t>Action to be taken</t>
  </si>
  <si>
    <r>
      <t xml:space="preserve">This </t>
    </r>
    <r>
      <rPr>
        <b/>
        <u/>
        <sz val="11"/>
        <color rgb="FFFF0000"/>
        <rFont val="Calibri"/>
        <family val="2"/>
        <scheme val="minor"/>
      </rPr>
      <t>Workplace Risk Assessmen</t>
    </r>
    <r>
      <rPr>
        <b/>
        <sz val="11"/>
        <color rgb="FFFF0000"/>
        <rFont val="Calibri"/>
        <family val="2"/>
        <scheme val="minor"/>
      </rPr>
      <t>t complements the previous risk assessment of factors contributing to additional health risks It is intended to ensure that the trust is aware of additional potential factors that may place the member of staff at risk if not addressed. Any concerns identified and action to be taken should be recorded. It may be necessary to take further advice on some potential actions</t>
    </r>
  </si>
  <si>
    <r>
      <t xml:space="preserve">·     If agreement cannot be reached on a preferred outcome the matter should be referred to a senior manager or a member of the employee relations team
·     Agree who will take this forward
·     Advise the employee that they must make the Line Manager aware of any changes to their current situation (especially relating to health related matters </t>
    </r>
    <r>
      <rPr>
        <b/>
        <sz val="11"/>
        <color theme="1"/>
        <rFont val="Arial"/>
        <family val="2"/>
      </rPr>
      <t>or to changes in their workplace exposure to risk as discussed in the workplace assessment tab</t>
    </r>
    <r>
      <rPr>
        <sz val="11"/>
        <color theme="1"/>
        <rFont val="Arial"/>
        <family val="2"/>
      </rPr>
      <t xml:space="preserve">) which may mean a further risk assessment is undertaken
</t>
    </r>
  </si>
  <si>
    <t>Are you any of the following                 a. agency worker
b. bank staff worker
c. returner NHS work,
d. a newly qualified member of staff,
e. a night shift worker 
f. returning from sick leave staff          g. student or trainee</t>
  </si>
  <si>
    <r>
      <t>If so is there any aspect of your work in which</t>
    </r>
    <r>
      <rPr>
        <b/>
        <sz val="10"/>
        <color theme="1"/>
        <rFont val="Verdana"/>
        <family val="2"/>
      </rPr>
      <t xml:space="preserve"> </t>
    </r>
    <r>
      <rPr>
        <sz val="10"/>
        <color theme="1"/>
        <rFont val="Verdana"/>
        <family val="2"/>
      </rPr>
      <t xml:space="preserve"> you feel you may have been treated less well than other staff doing similar jobs in the Trust? </t>
    </r>
  </si>
  <si>
    <r>
      <rPr>
        <b/>
        <sz val="10"/>
        <rFont val="Verdana"/>
        <family val="2"/>
      </rPr>
      <t>Disability</t>
    </r>
    <r>
      <rPr>
        <sz val="10"/>
        <rFont val="Verdana"/>
        <family val="2"/>
      </rPr>
      <t>. Have you declared a disability? Do you consider this may present an concerns regarding your ability to work in particular areas of the trust linked to COVID-19?</t>
    </r>
  </si>
  <si>
    <r>
      <rPr>
        <b/>
        <sz val="16"/>
        <color theme="1"/>
        <rFont val="Arial"/>
        <family val="2"/>
      </rPr>
      <t>Information.</t>
    </r>
    <r>
      <rPr>
        <sz val="11"/>
        <color theme="1"/>
        <rFont val="Arial"/>
        <family val="2"/>
      </rPr>
      <t xml:space="preserve">                                                                                                                                 This document should be read in conjunction with other advice regarding Covid-19.  It is imperative to strictly adhere to infection control advice including hand hygeine and use of PPE.</t>
    </r>
  </si>
  <si>
    <r>
      <rPr>
        <b/>
        <u/>
        <sz val="11"/>
        <color theme="1"/>
        <rFont val="Arial"/>
        <family val="2"/>
      </rPr>
      <t>Line Managers Responsibility:</t>
    </r>
    <r>
      <rPr>
        <sz val="11"/>
        <color theme="1"/>
        <rFont val="Arial"/>
        <family val="2"/>
      </rPr>
      <t xml:space="preserve">
·     Line managers must remind the staff member of their right to confidentiality in any conversations with them.
·     To undertake risk assessments with all employees that fall within the at risk criteria including employees that are currently not at work
·     To ensure the outcome of the risk assessment is discussed openly with the employee and that any concerns raised are addressed appropriately
·     To ensure the outcome of the risk assessment is adhered to and that any discrepancies are discussed with a senior manager or a member of the Employee Relations Team
·     To ensure employees are aware of and can access the health and wellbeing support services available 
·     To ensure the risk assessment is forwarded to the Employee Relations Team to enable appropriate monitoring and recording of information                                                                          </t>
    </r>
  </si>
  <si>
    <r>
      <rPr>
        <b/>
        <u/>
        <sz val="11"/>
        <color theme="1"/>
        <rFont val="Arial"/>
        <family val="2"/>
      </rPr>
      <t>Employee Relations Team Responsibility:</t>
    </r>
    <r>
      <rPr>
        <sz val="11"/>
        <color theme="1"/>
        <rFont val="Arial"/>
        <family val="2"/>
      </rPr>
      <t xml:space="preserve">
To provide appropriate advice to employees and line managers in relation to risk assessments undertaken.
To escalate concerns regarding the risk assessment if agreement on an outcome cannot be reached.
To maintain a record of the risk assessments undertaken Trustwide and provide reports as and when required.                                                                                                                                             To ensure contact between Care Groups / Corporate Functions and the wider HR team.
To help and advise the ER / Medical Workforce team regarding particularly sensitive cases within their areas of responsibility.                                                                                                                      To ensure BAME Network leads, EDI staff and Speak Up Guardian are appropriately signpoosted to staff and managers</t>
    </r>
  </si>
  <si>
    <r>
      <rPr>
        <b/>
        <u/>
        <sz val="11"/>
        <color theme="1"/>
        <rFont val="Arial"/>
        <family val="2"/>
      </rPr>
      <t>Employee Responsibility:</t>
    </r>
    <r>
      <rPr>
        <u/>
        <sz val="11"/>
        <color theme="1"/>
        <rFont val="Arial"/>
        <family val="2"/>
      </rPr>
      <t xml:space="preserve"> (</t>
    </r>
    <r>
      <rPr>
        <b/>
        <u/>
        <sz val="11"/>
        <color theme="1"/>
        <rFont val="Arial"/>
        <family val="2"/>
      </rPr>
      <t>Please read the attached guide for staff) (</t>
    </r>
    <r>
      <rPr>
        <b/>
        <u/>
        <sz val="11"/>
        <color rgb="FFFF0000"/>
        <rFont val="Arial"/>
        <family val="2"/>
      </rPr>
      <t>Trust to insert LINK</t>
    </r>
    <r>
      <rPr>
        <b/>
        <u/>
        <sz val="11"/>
        <color theme="1"/>
        <rFont val="Arial"/>
        <family val="2"/>
      </rPr>
      <t>)</t>
    </r>
    <r>
      <rPr>
        <sz val="11"/>
        <color theme="1"/>
        <rFont val="Arial"/>
        <family val="2"/>
      </rPr>
      <t xml:space="preserve">
To undertake a risk assessment with their Line Manager
To discuss any concerns in relation to the outcome of the risk assessment and the impact this may have on them and their ability to carry out their duties                                                                                     To make their Line Manager aware of any changes to their health and wellbeing which may require a further risk assessment to be undertaken - for example, they become pregnant or have since developed an new, underlying condition.  If so a further appropriate Risk Assessment should be conducted (e.g. if the person develops a cardiac condition then a cardiologist should be considered)            </t>
    </r>
    <r>
      <rPr>
        <b/>
        <sz val="11"/>
        <color theme="1"/>
        <rFont val="Arial"/>
        <family val="2"/>
      </rPr>
      <t>To read the checklist and advice before starting the risk assessment so they are clear that they are encouraged and expected to raise any concerns they may have</t>
    </r>
  </si>
  <si>
    <r>
      <t xml:space="preserve">·     Ensure as the Line Manager you fully understand the reason for the risk assessment and why this is important.  Information can be provided by the Employee Relations Team
</t>
    </r>
    <r>
      <rPr>
        <b/>
        <sz val="11"/>
        <color theme="1"/>
        <rFont val="Arial"/>
        <family val="2"/>
      </rPr>
      <t>·     Ensure employees are given prior notice of the meeting and a copy of the staff guidance and questions beforehand</t>
    </r>
    <r>
      <rPr>
        <b/>
        <sz val="11"/>
        <color rgb="FFFF0000"/>
        <rFont val="Arial"/>
        <family val="2"/>
      </rPr>
      <t>.</t>
    </r>
    <r>
      <rPr>
        <sz val="11"/>
        <color theme="1"/>
        <rFont val="Arial"/>
        <family val="2"/>
      </rPr>
      <t xml:space="preserve">
·     Ensure appropriate time is set aside to undertake the risk assessment and for a discussion to take place. Be mindful that some employees may need more time to process the information being discussed.                                                                                                                                                                             *     Some staff may prefer to fill the form in first ahead of a discussion with their manager. That is acceptable.  </t>
    </r>
  </si>
  <si>
    <t>50 to 60</t>
  </si>
  <si>
    <t>60 to 70</t>
  </si>
  <si>
    <r>
      <t xml:space="preserve">Vulnerable Group? 
</t>
    </r>
    <r>
      <rPr>
        <b/>
        <sz val="12"/>
        <color rgb="FFFF0000"/>
        <rFont val="Arial"/>
        <family val="2"/>
      </rPr>
      <t xml:space="preserve">This may require further amendment to appropriately take account of hypertension, and the health related risks that younger (over 40/50?) BAME staff may face </t>
    </r>
  </si>
  <si>
    <t xml:space="preserve">←  Once all questions have been scored, add up their total to here.          </t>
  </si>
  <si>
    <t>Risk Assessment for Staff with potential work-related exposure to Covid-19</t>
  </si>
  <si>
    <r>
      <t xml:space="preserve">This document is a </t>
    </r>
    <r>
      <rPr>
        <u/>
        <sz val="12"/>
        <color theme="1"/>
        <rFont val="Arial"/>
        <family val="2"/>
      </rPr>
      <t>guide</t>
    </r>
    <r>
      <rPr>
        <sz val="12"/>
        <color theme="1"/>
        <rFont val="Arial"/>
        <family val="2"/>
      </rPr>
      <t xml:space="preserve"> and </t>
    </r>
    <r>
      <rPr>
        <u/>
        <sz val="12"/>
        <color theme="1"/>
        <rFont val="Arial"/>
        <family val="2"/>
      </rPr>
      <t>tool</t>
    </r>
    <r>
      <rPr>
        <sz val="12"/>
        <color theme="1"/>
        <rFont val="Arial"/>
        <family val="2"/>
      </rPr>
      <t xml:space="preserve"> that can be used to inform appropriate discussions between line managers and their staff.
</t>
    </r>
    <r>
      <rPr>
        <b/>
        <sz val="12"/>
        <color theme="1"/>
        <rFont val="Arial"/>
        <family val="2"/>
      </rPr>
      <t xml:space="preserve">Whilst it highlights a number of known risk factors the weighting associated with those risks in this document are </t>
    </r>
    <r>
      <rPr>
        <b/>
        <i/>
        <sz val="12"/>
        <color theme="1"/>
        <rFont val="Arial"/>
        <family val="2"/>
      </rPr>
      <t>not</t>
    </r>
    <r>
      <rPr>
        <b/>
        <sz val="12"/>
        <color theme="1"/>
        <rFont val="Arial"/>
        <family val="2"/>
      </rPr>
      <t xml:space="preserve"> clinical, therefore if in doubt you should contact Occupational Health for further advice and guidance.</t>
    </r>
  </si>
  <si>
    <t>Employee Name</t>
  </si>
  <si>
    <t>Job Title</t>
  </si>
  <si>
    <t>Manager Name</t>
  </si>
  <si>
    <t>Date of Assessment</t>
  </si>
  <si>
    <t>Date of Review</t>
  </si>
  <si>
    <t>Care Group</t>
  </si>
  <si>
    <t>Workforce treatment concerns</t>
  </si>
  <si>
    <t>Action taken in response to workforce treatment concerns</t>
  </si>
  <si>
    <t>RA Outcome</t>
  </si>
  <si>
    <t>Trained</t>
  </si>
  <si>
    <t>Confident</t>
  </si>
  <si>
    <t>Fit-tested</t>
  </si>
  <si>
    <t>Available</t>
  </si>
  <si>
    <r>
      <t xml:space="preserve">1
</t>
    </r>
    <r>
      <rPr>
        <i/>
        <sz val="11"/>
        <color theme="0"/>
        <rFont val="Arial"/>
        <family val="2"/>
      </rPr>
      <t>Limit duration</t>
    </r>
  </si>
  <si>
    <r>
      <t xml:space="preserve">2
</t>
    </r>
    <r>
      <rPr>
        <i/>
        <sz val="11"/>
        <color theme="0"/>
        <rFont val="Arial"/>
        <family val="2"/>
      </rPr>
      <t>Patient distance</t>
    </r>
  </si>
  <si>
    <r>
      <t xml:space="preserve">3
</t>
    </r>
    <r>
      <rPr>
        <i/>
        <sz val="11"/>
        <color theme="0"/>
        <rFont val="Arial"/>
        <family val="2"/>
      </rPr>
      <t>Transport</t>
    </r>
  </si>
  <si>
    <r>
      <t xml:space="preserve">4
</t>
    </r>
    <r>
      <rPr>
        <i/>
        <sz val="11"/>
        <color theme="0"/>
        <rFont val="Arial"/>
        <family val="2"/>
      </rPr>
      <t>Patient mask</t>
    </r>
  </si>
  <si>
    <r>
      <t xml:space="preserve">5
</t>
    </r>
    <r>
      <rPr>
        <i/>
        <sz val="11"/>
        <color theme="0"/>
        <rFont val="Arial"/>
        <family val="2"/>
      </rPr>
      <t>Surgical mask</t>
    </r>
  </si>
  <si>
    <r>
      <t xml:space="preserve">6
</t>
    </r>
    <r>
      <rPr>
        <i/>
        <sz val="11"/>
        <color theme="0"/>
        <rFont val="Arial"/>
        <family val="2"/>
      </rPr>
      <t>Redeploy</t>
    </r>
  </si>
  <si>
    <r>
      <t xml:space="preserve">7
</t>
    </r>
    <r>
      <rPr>
        <i/>
        <sz val="11"/>
        <color theme="0"/>
        <rFont val="Arial"/>
        <family val="2"/>
      </rPr>
      <t>FFP3</t>
    </r>
  </si>
  <si>
    <r>
      <t xml:space="preserve">8
</t>
    </r>
    <r>
      <rPr>
        <i/>
        <sz val="11"/>
        <color theme="0"/>
        <rFont val="Arial"/>
        <family val="2"/>
      </rPr>
      <t>Leave area</t>
    </r>
  </si>
  <si>
    <r>
      <t xml:space="preserve">9
</t>
    </r>
    <r>
      <rPr>
        <i/>
        <sz val="11"/>
        <color theme="0"/>
        <rFont val="Arial"/>
        <family val="2"/>
      </rPr>
      <t>Remote work</t>
    </r>
  </si>
  <si>
    <r>
      <t xml:space="preserve">10
</t>
    </r>
    <r>
      <rPr>
        <i/>
        <sz val="11"/>
        <color theme="0"/>
        <rFont val="Arial"/>
        <family val="2"/>
      </rPr>
      <t>Other</t>
    </r>
  </si>
  <si>
    <t>If the employee scored 9 - 15 they are MODERATE RISK</t>
  </si>
  <si>
    <t>Review Date 
(if applicable):</t>
  </si>
  <si>
    <t>DD/MM/YY</t>
  </si>
  <si>
    <t>Other role outside of org/ trust</t>
  </si>
  <si>
    <t>Please note: the national Risk Reduction framework states that shielded staff "can still continue alternative duties from home. Some may be able to work from their shielded environment if practicable".</t>
  </si>
  <si>
    <t>4.  Please send the completed document to Employee Relations (and CC the employee).  Any staff member who scores 'High Risk' should be referred to Occupational Health
     referred to OH.</t>
  </si>
  <si>
    <t>7. If applicable - Staff member to wear FFP3 in area for 20mins where AGP undertaken on suspected/confirmed Covid patient</t>
  </si>
  <si>
    <t>8. If applicable - Staff member will leave area for 20mins when AGP undertaken on suspected/confirmed Covid patient</t>
  </si>
  <si>
    <t>Evidence of the disproportionate effect of COVID 19 on BAME communities continues to emerge. Evidence in this regard to date focuses on BAME impacts in terms of the impacts on non-white ethnicities. 
The evidence around vulnerability focuses on non-white backgrounds – so staff from other white backgrounds such as white European are not considered to be at any more risk than the population at large. Staff from mixed ethnicity backgrounds should be considered in the group requiring risk assessment. 
Of course any such matter should be discussed sensitively and any staff that are worried about impacts and who would benefit from a conversation around the risk assessment should be offered the opportunity</t>
  </si>
  <si>
    <t>7. If applicable - Staff member to wear FFP3 in area for approx. 20mins where for example AGP is undertaken on suspected/confirmed Covid patient</t>
  </si>
  <si>
    <t>8. If applicable - Staff member will leave area for 20mins when for example an AGP is undertaken on a suspected/confirmed Covid patient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</si>
</sst>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b/>
      <u/>
      <sz val="11"/>
      <color theme="1"/>
      <name val="Arial"/>
      <family val="2"/>
    </font>
    <font>
      <sz val="10"/>
      <color theme="1"/>
      <name val="Arial"/>
      <family val="2"/>
    </font>
    <font>
      <b/>
      <sz val="11"/>
      <color theme="0"/>
      <name val="Arial"/>
      <family val="2"/>
    </font>
    <font>
      <b/>
      <sz val="11"/>
      <name val="Arial"/>
      <family val="2"/>
    </font>
    <font>
      <u/>
      <sz val="11"/>
      <color theme="10"/>
      <name val="Calibri"/>
      <family val="2"/>
      <scheme val="minor"/>
    </font>
    <font>
      <u/>
      <sz val="11"/>
      <color theme="10"/>
      <name val="Arial"/>
      <family val="2"/>
    </font>
    <font>
      <sz val="11"/>
      <color rgb="FFFF0000"/>
      <name val="Arial"/>
      <family val="2"/>
    </font>
    <font>
      <sz val="11"/>
      <color theme="0"/>
      <name val="Arial"/>
      <family val="2"/>
    </font>
    <font>
      <b/>
      <sz val="12"/>
      <color theme="1"/>
      <name val="Arial"/>
      <family val="2"/>
    </font>
    <font>
      <b/>
      <sz val="14"/>
      <color theme="1"/>
      <name val="Arial"/>
      <family val="2"/>
    </font>
    <font>
      <i/>
      <sz val="11"/>
      <color theme="1"/>
      <name val="Arial"/>
      <family val="2"/>
    </font>
    <font>
      <u/>
      <sz val="11"/>
      <color theme="1"/>
      <name val="Arial"/>
      <family val="2"/>
    </font>
    <font>
      <sz val="9"/>
      <color theme="1"/>
      <name val="Arial"/>
      <family val="2"/>
    </font>
    <font>
      <sz val="10"/>
      <color rgb="FFFF0000"/>
      <name val="Arial"/>
      <family val="2"/>
    </font>
    <font>
      <b/>
      <sz val="16"/>
      <color theme="1"/>
      <name val="Arial"/>
      <family val="2"/>
    </font>
    <font>
      <i/>
      <sz val="11"/>
      <color rgb="FF0070C0"/>
      <name val="Arial"/>
      <family val="2"/>
    </font>
    <font>
      <i/>
      <sz val="10"/>
      <color rgb="FF0070C0"/>
      <name val="Arial"/>
      <family val="2"/>
    </font>
    <font>
      <u/>
      <sz val="8"/>
      <color theme="10"/>
      <name val="Arial"/>
      <family val="2"/>
    </font>
    <font>
      <b/>
      <i/>
      <sz val="11"/>
      <color rgb="FFFF0000"/>
      <name val="Arial"/>
      <family val="2"/>
    </font>
    <font>
      <i/>
      <sz val="11"/>
      <color rgb="FFFF0000"/>
      <name val="Arial"/>
      <family val="2"/>
    </font>
    <font>
      <i/>
      <sz val="11"/>
      <name val="Arial"/>
      <family val="2"/>
    </font>
    <font>
      <i/>
      <sz val="10"/>
      <name val="Arial"/>
      <family val="2"/>
    </font>
    <font>
      <i/>
      <u/>
      <sz val="10"/>
      <name val="Arial"/>
      <family val="2"/>
    </font>
    <font>
      <b/>
      <i/>
      <sz val="10"/>
      <color rgb="FFFF0000"/>
      <name val="Arial"/>
      <family val="2"/>
    </font>
    <font>
      <i/>
      <sz val="11"/>
      <color rgb="FFFF0000"/>
      <name val="Wingdings"/>
      <charset val="2"/>
    </font>
    <font>
      <i/>
      <u/>
      <sz val="11"/>
      <color theme="10"/>
      <name val="Arial"/>
      <family val="2"/>
    </font>
    <font>
      <b/>
      <i/>
      <u/>
      <sz val="10"/>
      <name val="Arial"/>
      <family val="2"/>
    </font>
    <font>
      <b/>
      <i/>
      <u/>
      <sz val="11"/>
      <name val="Arial"/>
      <family val="2"/>
    </font>
    <font>
      <b/>
      <i/>
      <u/>
      <sz val="10"/>
      <color rgb="FFFF0000"/>
      <name val="Arial"/>
      <family val="2"/>
    </font>
    <font>
      <b/>
      <u/>
      <sz val="11"/>
      <color rgb="FFFF0000"/>
      <name val="Arial"/>
      <family val="2"/>
    </font>
    <font>
      <sz val="11"/>
      <color rgb="FFFF0000"/>
      <name val="Wingdings"/>
      <charset val="2"/>
    </font>
    <font>
      <b/>
      <sz val="10"/>
      <color rgb="FFFF0000"/>
      <name val="Arial"/>
      <family val="2"/>
    </font>
    <font>
      <u/>
      <sz val="8"/>
      <color theme="0"/>
      <name val="Arial"/>
      <family val="2"/>
    </font>
    <font>
      <b/>
      <sz val="12"/>
      <name val="Arial"/>
      <family val="2"/>
    </font>
    <font>
      <b/>
      <sz val="14"/>
      <name val="Arial"/>
      <family val="2"/>
    </font>
    <font>
      <u/>
      <sz val="11"/>
      <color theme="0"/>
      <name val="Arial"/>
      <family val="2"/>
    </font>
    <font>
      <b/>
      <sz val="18"/>
      <color theme="1"/>
      <name val="Arial"/>
      <family val="2"/>
    </font>
    <font>
      <sz val="12"/>
      <color theme="1"/>
      <name val="Arial"/>
      <family val="2"/>
    </font>
    <font>
      <b/>
      <u/>
      <sz val="12"/>
      <color theme="1"/>
      <name val="Arial"/>
      <family val="2"/>
    </font>
    <font>
      <i/>
      <sz val="12"/>
      <color theme="1"/>
      <name val="Arial"/>
      <family val="2"/>
    </font>
    <font>
      <sz val="12"/>
      <color rgb="FFFF0000"/>
      <name val="Arial"/>
      <family val="2"/>
    </font>
    <font>
      <sz val="12"/>
      <color rgb="FF00B050"/>
      <name val="Arial"/>
      <family val="2"/>
    </font>
    <font>
      <sz val="12"/>
      <color rgb="FFFFC000"/>
      <name val="Arial"/>
      <family val="2"/>
    </font>
    <font>
      <u/>
      <sz val="12"/>
      <color theme="1"/>
      <name val="Arial"/>
      <family val="2"/>
    </font>
    <font>
      <i/>
      <sz val="12"/>
      <color rgb="FFFF0000"/>
      <name val="Arial"/>
      <family val="2"/>
    </font>
    <font>
      <sz val="12"/>
      <color theme="0"/>
      <name val="Arial"/>
      <family val="2"/>
    </font>
    <font>
      <b/>
      <u/>
      <sz val="14"/>
      <color theme="10"/>
      <name val="Arial"/>
      <family val="2"/>
    </font>
    <font>
      <b/>
      <sz val="11"/>
      <color theme="1"/>
      <name val="Calibri"/>
      <family val="2"/>
      <scheme val="minor"/>
    </font>
    <font>
      <sz val="10"/>
      <color theme="1"/>
      <name val="Verdana"/>
      <family val="2"/>
    </font>
    <font>
      <b/>
      <sz val="10"/>
      <color theme="1"/>
      <name val="Verdana"/>
      <family val="2"/>
    </font>
    <font>
      <b/>
      <sz val="10"/>
      <color rgb="FF000000"/>
      <name val="Verdana"/>
      <family val="2"/>
    </font>
    <font>
      <sz val="10"/>
      <color rgb="FF000000"/>
      <name val="Verdana"/>
      <family val="2"/>
    </font>
    <font>
      <b/>
      <sz val="20"/>
      <color theme="1"/>
      <name val="Calibri"/>
      <family val="2"/>
      <scheme val="minor"/>
    </font>
    <font>
      <b/>
      <sz val="11"/>
      <color rgb="FFFF0000"/>
      <name val="Arial"/>
      <family val="2"/>
    </font>
    <font>
      <b/>
      <i/>
      <sz val="11"/>
      <name val="Arial"/>
      <family val="2"/>
    </font>
    <font>
      <b/>
      <sz val="12"/>
      <color rgb="FFFF0000"/>
      <name val="Arial"/>
      <family val="2"/>
    </font>
    <font>
      <b/>
      <i/>
      <sz val="12"/>
      <color theme="1"/>
      <name val="Arial"/>
      <family val="2"/>
    </font>
    <font>
      <b/>
      <i/>
      <sz val="10"/>
      <color theme="1"/>
      <name val="Arial"/>
      <family val="2"/>
    </font>
    <font>
      <b/>
      <sz val="11"/>
      <color rgb="FFFF0000"/>
      <name val="Calibri"/>
      <family val="2"/>
      <scheme val="minor"/>
    </font>
    <font>
      <b/>
      <u/>
      <sz val="11"/>
      <color rgb="FFFF0000"/>
      <name val="Calibri"/>
      <family val="2"/>
      <scheme val="minor"/>
    </font>
    <font>
      <b/>
      <sz val="10"/>
      <name val="Verdana"/>
      <family val="2"/>
    </font>
    <font>
      <sz val="10"/>
      <name val="Verdana"/>
      <family val="2"/>
    </font>
    <font>
      <b/>
      <sz val="18"/>
      <color rgb="FF0070C0"/>
      <name val="Arial"/>
      <family val="2"/>
    </font>
    <font>
      <i/>
      <sz val="11"/>
      <color theme="0"/>
      <name val="Arial"/>
      <family val="2"/>
    </font>
    <font>
      <b/>
      <sz val="14"/>
      <color theme="0"/>
      <name val="Arial"/>
      <family val="2"/>
    </font>
    <font>
      <sz val="14"/>
      <color theme="1"/>
      <name val="Calibri"/>
      <family val="2"/>
      <scheme val="minor"/>
    </font>
  </fonts>
  <fills count="16">
    <fill>
      <patternFill patternType="none"/>
    </fill>
    <fill>
      <patternFill patternType="gray125"/>
    </fill>
    <fill>
      <patternFill patternType="solid">
        <fgColor rgb="FF92D050"/>
        <bgColor indexed="64"/>
      </patternFill>
    </fill>
    <fill>
      <patternFill patternType="solid">
        <fgColor rgb="FF0070C0"/>
        <bgColor indexed="64"/>
      </patternFill>
    </fill>
    <fill>
      <patternFill patternType="solid">
        <fgColor theme="8"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0"/>
        <bgColor theme="0" tint="-0.14999847407452621"/>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style="thin">
        <color theme="0"/>
      </left>
      <right style="thin">
        <color theme="0"/>
      </right>
      <top/>
      <bottom style="thin">
        <color indexed="64"/>
      </bottom>
      <diagonal/>
    </border>
    <border>
      <left/>
      <right style="thin">
        <color theme="0"/>
      </right>
      <top/>
      <bottom style="thin">
        <color indexed="64"/>
      </bottom>
      <diagonal/>
    </border>
    <border>
      <left style="thin">
        <color theme="0"/>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11" fillId="0" borderId="0" applyNumberFormat="0" applyFill="0" applyBorder="0" applyAlignment="0" applyProtection="0"/>
    <xf numFmtId="0" fontId="4" fillId="0" borderId="0"/>
    <xf numFmtId="0" fontId="12" fillId="0" borderId="0" applyNumberFormat="0" applyFill="0" applyBorder="0" applyAlignment="0" applyProtection="0"/>
    <xf numFmtId="0" fontId="2" fillId="0" borderId="0"/>
    <xf numFmtId="0" fontId="2" fillId="0" borderId="0"/>
  </cellStyleXfs>
  <cellXfs count="346">
    <xf numFmtId="0" fontId="0" fillId="0" borderId="0" xfId="0"/>
    <xf numFmtId="0" fontId="5" fillId="0" borderId="0" xfId="0" applyFont="1"/>
    <xf numFmtId="0" fontId="6" fillId="0" borderId="0" xfId="0" applyFont="1"/>
    <xf numFmtId="0" fontId="5" fillId="0" borderId="0" xfId="0" applyFont="1" applyAlignment="1">
      <alignment horizontal="left"/>
    </xf>
    <xf numFmtId="0" fontId="4" fillId="0" borderId="0" xfId="0" applyFont="1"/>
    <xf numFmtId="0" fontId="4" fillId="0" borderId="0" xfId="0" applyFont="1" applyAlignment="1">
      <alignment horizontal="left"/>
    </xf>
    <xf numFmtId="0" fontId="4" fillId="0" borderId="0" xfId="0" applyFont="1" applyAlignment="1">
      <alignment horizontal="center"/>
    </xf>
    <xf numFmtId="0" fontId="6" fillId="0" borderId="0" xfId="0" applyFont="1" applyAlignment="1">
      <alignment horizontal="center"/>
    </xf>
    <xf numFmtId="0" fontId="14" fillId="0" borderId="0" xfId="0" applyFont="1"/>
    <xf numFmtId="0" fontId="7" fillId="0" borderId="0" xfId="0" applyFont="1"/>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horizontal="left" vertical="top" wrapText="1"/>
    </xf>
    <xf numFmtId="0" fontId="4" fillId="0" borderId="0" xfId="0" applyFont="1" applyAlignment="1"/>
    <xf numFmtId="0" fontId="6" fillId="0" borderId="0" xfId="0" applyFont="1" applyAlignment="1">
      <alignment horizontal="right" vertical="top"/>
    </xf>
    <xf numFmtId="0" fontId="18" fillId="0" borderId="0" xfId="0" applyFont="1"/>
    <xf numFmtId="0" fontId="18" fillId="0" borderId="0" xfId="0" applyFont="1" applyAlignment="1">
      <alignment horizontal="left"/>
    </xf>
    <xf numFmtId="0" fontId="4" fillId="6" borderId="0" xfId="0" applyFont="1" applyFill="1"/>
    <xf numFmtId="0" fontId="4" fillId="2" borderId="0" xfId="0" applyFont="1" applyFill="1"/>
    <xf numFmtId="0" fontId="4" fillId="2" borderId="0" xfId="0" applyFont="1" applyFill="1" applyAlignment="1">
      <alignment horizontal="center"/>
    </xf>
    <xf numFmtId="0" fontId="4" fillId="6" borderId="0" xfId="0" applyFont="1" applyFill="1" applyAlignment="1">
      <alignment horizontal="center"/>
    </xf>
    <xf numFmtId="0" fontId="14" fillId="7" borderId="0" xfId="0" applyFont="1" applyFill="1"/>
    <xf numFmtId="0" fontId="14" fillId="7" borderId="0" xfId="0" applyFont="1" applyFill="1" applyAlignment="1">
      <alignment horizontal="center"/>
    </xf>
    <xf numFmtId="0" fontId="9" fillId="3" borderId="17" xfId="0" applyFont="1" applyFill="1" applyBorder="1" applyAlignment="1">
      <alignment horizontal="left"/>
    </xf>
    <xf numFmtId="0" fontId="9" fillId="3" borderId="7" xfId="0" applyFont="1" applyFill="1" applyBorder="1" applyAlignment="1">
      <alignment horizontal="left"/>
    </xf>
    <xf numFmtId="0" fontId="6" fillId="4" borderId="15" xfId="0" applyFont="1" applyFill="1" applyBorder="1" applyAlignment="1">
      <alignment horizontal="right" vertical="top" wrapText="1"/>
    </xf>
    <xf numFmtId="0" fontId="6" fillId="4" borderId="11" xfId="0" applyFont="1" applyFill="1" applyBorder="1" applyAlignment="1">
      <alignment horizontal="right" vertical="top" wrapText="1"/>
    </xf>
    <xf numFmtId="0" fontId="6" fillId="4" borderId="19" xfId="0" applyFont="1" applyFill="1" applyBorder="1" applyAlignment="1">
      <alignment horizontal="right" vertical="top" wrapText="1"/>
    </xf>
    <xf numFmtId="0" fontId="9" fillId="3" borderId="7" xfId="0" applyFont="1" applyFill="1" applyBorder="1" applyAlignment="1">
      <alignment horizontal="left" wrapText="1"/>
    </xf>
    <xf numFmtId="0" fontId="9" fillId="3" borderId="21" xfId="0" applyFont="1" applyFill="1" applyBorder="1" applyAlignment="1">
      <alignment horizontal="left"/>
    </xf>
    <xf numFmtId="0" fontId="9" fillId="3" borderId="18" xfId="0" applyFont="1" applyFill="1" applyBorder="1" applyAlignment="1">
      <alignment horizontal="left"/>
    </xf>
    <xf numFmtId="0" fontId="17" fillId="4" borderId="5" xfId="0" applyFont="1" applyFill="1" applyBorder="1" applyAlignment="1">
      <alignment horizontal="left" vertical="top" wrapText="1"/>
    </xf>
    <xf numFmtId="0" fontId="6" fillId="4" borderId="20" xfId="0" applyFont="1" applyFill="1" applyBorder="1" applyAlignment="1">
      <alignment horizontal="center" vertical="top" wrapText="1"/>
    </xf>
    <xf numFmtId="0" fontId="17" fillId="4" borderId="3" xfId="0" applyFont="1" applyFill="1" applyBorder="1" applyAlignment="1">
      <alignment horizontal="left" vertical="top" wrapText="1"/>
    </xf>
    <xf numFmtId="0" fontId="6" fillId="4" borderId="8" xfId="0" applyFont="1" applyFill="1" applyBorder="1" applyAlignment="1">
      <alignment horizontal="center" vertical="top" wrapText="1"/>
    </xf>
    <xf numFmtId="0" fontId="6" fillId="4" borderId="13" xfId="0" applyFont="1" applyFill="1" applyBorder="1" applyAlignment="1">
      <alignment horizontal="right" vertical="top" wrapText="1"/>
    </xf>
    <xf numFmtId="0" fontId="17" fillId="4" borderId="22" xfId="0" applyFont="1" applyFill="1" applyBorder="1" applyAlignment="1">
      <alignment horizontal="left" vertical="top" wrapText="1"/>
    </xf>
    <xf numFmtId="0" fontId="6" fillId="4" borderId="23" xfId="0" applyFont="1" applyFill="1" applyBorder="1" applyAlignment="1">
      <alignment horizontal="center" vertical="top" wrapText="1"/>
    </xf>
    <xf numFmtId="0" fontId="10" fillId="5" borderId="9" xfId="0" applyFont="1" applyFill="1" applyBorder="1" applyAlignment="1">
      <alignment horizontal="center" vertical="center"/>
    </xf>
    <xf numFmtId="0" fontId="4" fillId="0" borderId="0" xfId="2"/>
    <xf numFmtId="0" fontId="6" fillId="0" borderId="0" xfId="2" applyFont="1"/>
    <xf numFmtId="0" fontId="23" fillId="0" borderId="1" xfId="2" applyFont="1" applyBorder="1" applyAlignment="1">
      <alignment horizontal="center" vertical="center"/>
    </xf>
    <xf numFmtId="0" fontId="4" fillId="0" borderId="0" xfId="2"/>
    <xf numFmtId="0" fontId="6" fillId="0" borderId="0" xfId="2" applyFont="1"/>
    <xf numFmtId="0" fontId="4" fillId="0" borderId="0" xfId="2" applyAlignment="1"/>
    <xf numFmtId="0" fontId="23" fillId="0" borderId="1" xfId="2" applyFont="1" applyBorder="1" applyAlignment="1">
      <alignment horizontal="center" vertical="center"/>
    </xf>
    <xf numFmtId="0" fontId="8" fillId="0" borderId="0" xfId="2" applyFont="1" applyFill="1" applyBorder="1" applyAlignment="1">
      <alignment horizontal="left" vertical="top" wrapText="1"/>
    </xf>
    <xf numFmtId="0" fontId="20" fillId="0" borderId="0" xfId="2" applyFont="1" applyFill="1" applyBorder="1" applyAlignment="1">
      <alignment horizontal="left" vertical="top"/>
    </xf>
    <xf numFmtId="0" fontId="4" fillId="0" borderId="0" xfId="2" applyAlignment="1">
      <alignment wrapText="1"/>
    </xf>
    <xf numFmtId="0" fontId="12" fillId="0" borderId="0" xfId="3" applyAlignment="1">
      <alignment horizontal="left" wrapText="1"/>
    </xf>
    <xf numFmtId="0" fontId="25" fillId="0" borderId="0" xfId="0" applyFont="1" applyBorder="1" applyAlignment="1">
      <alignment horizontal="center" vertical="top"/>
    </xf>
    <xf numFmtId="0" fontId="10" fillId="0" borderId="0" xfId="0" applyFont="1" applyFill="1" applyBorder="1" applyAlignment="1">
      <alignment horizontal="center" wrapText="1"/>
    </xf>
    <xf numFmtId="0" fontId="3" fillId="0" borderId="0" xfId="0" applyFont="1"/>
    <xf numFmtId="0" fontId="12" fillId="0" borderId="0" xfId="1" applyFont="1"/>
    <xf numFmtId="0" fontId="17" fillId="0" borderId="20" xfId="0" applyFont="1" applyFill="1" applyBorder="1" applyAlignment="1">
      <alignment horizontal="left" vertical="top" wrapText="1"/>
    </xf>
    <xf numFmtId="0" fontId="17" fillId="0" borderId="8" xfId="0" applyFont="1" applyFill="1" applyBorder="1" applyAlignment="1">
      <alignment horizontal="left" vertical="top" wrapText="1"/>
    </xf>
    <xf numFmtId="14" fontId="17" fillId="0" borderId="8" xfId="0" applyNumberFormat="1"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23" xfId="0" applyFont="1" applyFill="1" applyBorder="1" applyAlignment="1">
      <alignment horizontal="left" vertical="top" wrapText="1"/>
    </xf>
    <xf numFmtId="0" fontId="17" fillId="0" borderId="16" xfId="0" applyFont="1" applyBorder="1" applyAlignment="1">
      <alignment horizontal="left" vertical="top" wrapText="1"/>
    </xf>
    <xf numFmtId="0" fontId="17" fillId="0" borderId="12" xfId="0" applyFont="1" applyBorder="1" applyAlignment="1">
      <alignment horizontal="left" vertical="top" wrapText="1"/>
    </xf>
    <xf numFmtId="0" fontId="17" fillId="0" borderId="14" xfId="0" applyFont="1" applyBorder="1" applyAlignment="1">
      <alignment horizontal="left" vertical="top" wrapText="1"/>
    </xf>
    <xf numFmtId="0" fontId="26" fillId="0" borderId="0" xfId="0" applyFont="1" applyAlignment="1">
      <alignment horizontal="center" vertical="top"/>
    </xf>
    <xf numFmtId="0" fontId="3" fillId="10" borderId="7" xfId="0" applyFont="1" applyFill="1" applyBorder="1" applyAlignment="1">
      <alignment horizontal="left" vertical="top" wrapText="1"/>
    </xf>
    <xf numFmtId="0" fontId="3" fillId="10" borderId="30" xfId="0" applyFont="1" applyFill="1" applyBorder="1" applyAlignment="1">
      <alignment horizontal="right" vertical="top" wrapText="1"/>
    </xf>
    <xf numFmtId="0" fontId="3" fillId="10" borderId="7" xfId="0" applyFont="1" applyFill="1" applyBorder="1" applyAlignment="1">
      <alignment horizontal="right" vertical="top" wrapText="1"/>
    </xf>
    <xf numFmtId="0" fontId="3" fillId="0" borderId="0" xfId="0" applyFont="1" applyAlignment="1">
      <alignment horizontal="left"/>
    </xf>
    <xf numFmtId="0" fontId="2" fillId="0" borderId="0" xfId="0" applyFont="1"/>
    <xf numFmtId="0" fontId="2" fillId="0" borderId="0" xfId="0" applyFont="1" applyAlignment="1">
      <alignment horizontal="left"/>
    </xf>
    <xf numFmtId="0" fontId="2" fillId="0" borderId="0" xfId="0" applyFont="1" applyAlignment="1">
      <alignment wrapText="1"/>
    </xf>
    <xf numFmtId="0" fontId="2" fillId="0" borderId="42" xfId="0" applyFont="1" applyBorder="1" applyAlignment="1">
      <alignment horizontal="left" vertical="top" wrapText="1"/>
    </xf>
    <xf numFmtId="0" fontId="2" fillId="0" borderId="43" xfId="0" applyFont="1" applyBorder="1" applyAlignment="1">
      <alignment horizontal="left" vertical="top" wrapText="1"/>
    </xf>
    <xf numFmtId="0" fontId="36" fillId="0" borderId="0" xfId="0" applyFont="1"/>
    <xf numFmtId="0" fontId="26" fillId="0" borderId="0" xfId="0" applyFont="1"/>
    <xf numFmtId="0" fontId="26" fillId="0" borderId="0" xfId="0" applyFont="1" applyAlignment="1">
      <alignment horizontal="center" wrapText="1"/>
    </xf>
    <xf numFmtId="0" fontId="26" fillId="0" borderId="0" xfId="0" applyFont="1" applyAlignment="1">
      <alignment horizontal="right"/>
    </xf>
    <xf numFmtId="0" fontId="4" fillId="0" borderId="0" xfId="0" applyFont="1" applyAlignment="1">
      <alignment vertical="top" wrapText="1"/>
    </xf>
    <xf numFmtId="0" fontId="37" fillId="0" borderId="0" xfId="0" applyFont="1" applyAlignment="1">
      <alignment horizontal="center"/>
    </xf>
    <xf numFmtId="0" fontId="13" fillId="0" borderId="0" xfId="0" applyFont="1"/>
    <xf numFmtId="0" fontId="12" fillId="2" borderId="7" xfId="1" applyFont="1" applyFill="1" applyBorder="1" applyAlignment="1">
      <alignment horizontal="center" vertical="center"/>
    </xf>
    <xf numFmtId="0" fontId="12" fillId="6" borderId="7" xfId="1" applyFont="1" applyFill="1" applyBorder="1" applyAlignment="1">
      <alignment horizontal="center" vertical="center"/>
    </xf>
    <xf numFmtId="0" fontId="12" fillId="7" borderId="7" xfId="1" applyFont="1" applyFill="1" applyBorder="1" applyAlignment="1">
      <alignment horizontal="center" vertical="center"/>
    </xf>
    <xf numFmtId="0" fontId="2" fillId="0" borderId="0" xfId="2" applyFont="1" applyAlignment="1"/>
    <xf numFmtId="0" fontId="21" fillId="0" borderId="0" xfId="0" applyFont="1" applyAlignment="1">
      <alignment wrapText="1"/>
    </xf>
    <xf numFmtId="0" fontId="10" fillId="0" borderId="17" xfId="0" applyFont="1" applyFill="1" applyBorder="1" applyAlignment="1">
      <alignment horizontal="center" vertical="top" wrapText="1"/>
    </xf>
    <xf numFmtId="0" fontId="10" fillId="0" borderId="25"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3" fillId="0" borderId="0" xfId="2" applyFont="1" applyAlignment="1"/>
    <xf numFmtId="0" fontId="2" fillId="10" borderId="7" xfId="0" applyFont="1" applyFill="1" applyBorder="1" applyAlignment="1">
      <alignment horizontal="left" vertical="top" wrapText="1"/>
    </xf>
    <xf numFmtId="0" fontId="13" fillId="0" borderId="0" xfId="0" applyFont="1" applyAlignment="1">
      <alignment vertical="top"/>
    </xf>
    <xf numFmtId="0" fontId="13" fillId="0" borderId="0" xfId="0" applyFont="1" applyAlignment="1">
      <alignment horizontal="left" vertical="top"/>
    </xf>
    <xf numFmtId="0" fontId="13" fillId="0" borderId="0" xfId="0" applyFont="1" applyAlignment="1">
      <alignment horizontal="center" vertical="top"/>
    </xf>
    <xf numFmtId="0" fontId="13" fillId="0" borderId="0" xfId="0" applyFont="1" applyAlignment="1">
      <alignment horizontal="left" vertical="top" wrapText="1"/>
    </xf>
    <xf numFmtId="0" fontId="37" fillId="0" borderId="0" xfId="0" applyFont="1" applyAlignment="1">
      <alignment horizontal="left"/>
    </xf>
    <xf numFmtId="0" fontId="15" fillId="0" borderId="0" xfId="0" applyFont="1" applyAlignment="1">
      <alignment wrapText="1"/>
    </xf>
    <xf numFmtId="0" fontId="44" fillId="0" borderId="0" xfId="0" applyFont="1" applyAlignment="1">
      <alignment horizontal="left" vertical="top"/>
    </xf>
    <xf numFmtId="0" fontId="44" fillId="0" borderId="0" xfId="0" applyFont="1" applyAlignment="1">
      <alignment horizontal="center" vertical="top"/>
    </xf>
    <xf numFmtId="0" fontId="44" fillId="0" borderId="0" xfId="0" applyFont="1" applyAlignment="1">
      <alignment horizontal="left" vertical="top" wrapText="1"/>
    </xf>
    <xf numFmtId="0" fontId="44" fillId="0" borderId="0" xfId="0" applyFont="1"/>
    <xf numFmtId="0" fontId="45" fillId="0" borderId="0" xfId="0" applyFont="1"/>
    <xf numFmtId="0" fontId="44" fillId="0" borderId="0" xfId="0" applyFont="1" applyAlignment="1">
      <alignment vertical="top"/>
    </xf>
    <xf numFmtId="0" fontId="51" fillId="0" borderId="0" xfId="0" applyFont="1"/>
    <xf numFmtId="0" fontId="44" fillId="0" borderId="0" xfId="0" applyFont="1" applyAlignment="1">
      <alignment horizontal="left"/>
    </xf>
    <xf numFmtId="0" fontId="46" fillId="0" borderId="15" xfId="0" applyFont="1" applyFill="1" applyBorder="1" applyAlignment="1">
      <alignment horizontal="left" vertical="top" wrapText="1"/>
    </xf>
    <xf numFmtId="0" fontId="46" fillId="0" borderId="11" xfId="0" applyFont="1" applyFill="1" applyBorder="1" applyAlignment="1">
      <alignment horizontal="left" vertical="top" wrapText="1"/>
    </xf>
    <xf numFmtId="0" fontId="46" fillId="0" borderId="19" xfId="0" applyFont="1" applyFill="1" applyBorder="1" applyAlignment="1">
      <alignment horizontal="left" vertical="top" wrapText="1"/>
    </xf>
    <xf numFmtId="0" fontId="46" fillId="0" borderId="44" xfId="0" applyFont="1" applyFill="1" applyBorder="1" applyAlignment="1">
      <alignment horizontal="left" vertical="top" wrapText="1"/>
    </xf>
    <xf numFmtId="0" fontId="46" fillId="0" borderId="23" xfId="0" applyFont="1" applyFill="1" applyBorder="1" applyAlignment="1">
      <alignment horizontal="left" vertical="top" wrapText="1"/>
    </xf>
    <xf numFmtId="0" fontId="15" fillId="0" borderId="0" xfId="0" applyFont="1" applyAlignment="1">
      <alignment horizontal="right" vertical="top"/>
    </xf>
    <xf numFmtId="0" fontId="40" fillId="13" borderId="9" xfId="0" applyFont="1" applyFill="1" applyBorder="1" applyAlignment="1">
      <alignment horizontal="center" vertical="center"/>
    </xf>
    <xf numFmtId="0" fontId="44" fillId="2" borderId="44" xfId="1" applyFont="1" applyFill="1" applyBorder="1" applyAlignment="1">
      <alignment horizontal="center" vertical="center"/>
    </xf>
    <xf numFmtId="0" fontId="44" fillId="6" borderId="8" xfId="1" applyFont="1" applyFill="1" applyBorder="1" applyAlignment="1">
      <alignment horizontal="center" vertical="center"/>
    </xf>
    <xf numFmtId="0" fontId="52" fillId="7" borderId="23" xfId="1" applyFont="1" applyFill="1" applyBorder="1" applyAlignment="1">
      <alignment horizontal="center" vertical="center"/>
    </xf>
    <xf numFmtId="0" fontId="12" fillId="0" borderId="0" xfId="3" applyAlignment="1">
      <alignment wrapText="1"/>
    </xf>
    <xf numFmtId="0" fontId="23" fillId="0" borderId="1" xfId="2" applyFont="1" applyBorder="1" applyAlignment="1">
      <alignment horizontal="center" vertical="top"/>
    </xf>
    <xf numFmtId="0" fontId="23" fillId="0" borderId="1" xfId="2" applyFont="1" applyBorder="1" applyAlignment="1">
      <alignment horizontal="center" vertical="top" wrapText="1"/>
    </xf>
    <xf numFmtId="0" fontId="1" fillId="10" borderId="9" xfId="0" applyFont="1" applyFill="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1" fillId="0" borderId="42" xfId="0" applyFont="1" applyBorder="1" applyAlignment="1">
      <alignment horizontal="left" vertical="top" wrapText="1"/>
    </xf>
    <xf numFmtId="0" fontId="0" fillId="0" borderId="0" xfId="0" applyAlignment="1">
      <alignment wrapText="1"/>
    </xf>
    <xf numFmtId="0" fontId="56" fillId="0" borderId="0" xfId="0" applyFont="1" applyAlignment="1">
      <alignment vertical="center"/>
    </xf>
    <xf numFmtId="0" fontId="0" fillId="5" borderId="0" xfId="0" applyFill="1" applyAlignment="1">
      <alignment wrapText="1"/>
    </xf>
    <xf numFmtId="0" fontId="0" fillId="5" borderId="0" xfId="0" applyFill="1"/>
    <xf numFmtId="0" fontId="55" fillId="0" borderId="0" xfId="0" applyFont="1" applyAlignment="1">
      <alignment wrapText="1"/>
    </xf>
    <xf numFmtId="0" fontId="55" fillId="0" borderId="0" xfId="0" applyFont="1" applyAlignment="1">
      <alignment vertical="center" wrapText="1"/>
    </xf>
    <xf numFmtId="0" fontId="59" fillId="0" borderId="0" xfId="0" applyFont="1"/>
    <xf numFmtId="0" fontId="1" fillId="0" borderId="43" xfId="0" applyFont="1" applyBorder="1" applyAlignment="1">
      <alignment horizontal="left" vertical="top" wrapText="1"/>
    </xf>
    <xf numFmtId="0" fontId="56" fillId="15" borderId="48" xfId="0" applyFont="1" applyFill="1" applyBorder="1" applyAlignment="1">
      <alignment vertical="center" wrapText="1"/>
    </xf>
    <xf numFmtId="0" fontId="0" fillId="15" borderId="48" xfId="0" applyFont="1" applyFill="1" applyBorder="1"/>
    <xf numFmtId="0" fontId="55" fillId="8" borderId="48" xfId="0" applyFont="1" applyFill="1" applyBorder="1" applyAlignment="1">
      <alignment vertical="center" wrapText="1"/>
    </xf>
    <xf numFmtId="0" fontId="0" fillId="8" borderId="48" xfId="0" applyFont="1" applyFill="1" applyBorder="1" applyAlignment="1">
      <alignment wrapText="1"/>
    </xf>
    <xf numFmtId="0" fontId="0" fillId="8" borderId="48" xfId="0" applyFont="1" applyFill="1" applyBorder="1"/>
    <xf numFmtId="0" fontId="0" fillId="15" borderId="48" xfId="0" applyFont="1" applyFill="1" applyBorder="1" applyAlignment="1">
      <alignment wrapText="1"/>
    </xf>
    <xf numFmtId="0" fontId="55" fillId="8" borderId="48" xfId="0" applyFont="1" applyFill="1" applyBorder="1" applyAlignment="1">
      <alignment wrapText="1"/>
    </xf>
    <xf numFmtId="0" fontId="57" fillId="15" borderId="48" xfId="0" applyFont="1" applyFill="1" applyBorder="1" applyAlignment="1">
      <alignment vertical="center" wrapText="1"/>
    </xf>
    <xf numFmtId="0" fontId="58" fillId="8" borderId="48" xfId="0" applyFont="1" applyFill="1" applyBorder="1" applyAlignment="1">
      <alignment wrapText="1"/>
    </xf>
    <xf numFmtId="0" fontId="46" fillId="13" borderId="30" xfId="0" applyFont="1" applyFill="1" applyBorder="1" applyAlignment="1">
      <alignment horizontal="center" vertical="top" wrapText="1"/>
    </xf>
    <xf numFmtId="0" fontId="46" fillId="0" borderId="0" xfId="0" applyFont="1" applyFill="1" applyBorder="1" applyAlignment="1">
      <alignment horizontal="left" vertical="top" wrapText="1"/>
    </xf>
    <xf numFmtId="0" fontId="46" fillId="0" borderId="24" xfId="0" applyFont="1" applyFill="1" applyBorder="1" applyAlignment="1">
      <alignment horizontal="left" vertical="top" wrapText="1"/>
    </xf>
    <xf numFmtId="0" fontId="55" fillId="0" borderId="0" xfId="0" applyFont="1" applyAlignment="1">
      <alignment horizontal="left" vertical="center" wrapText="1" indent="5"/>
    </xf>
    <xf numFmtId="0" fontId="44" fillId="0" borderId="0" xfId="0" applyFont="1" applyAlignment="1">
      <alignment wrapText="1"/>
    </xf>
    <xf numFmtId="0" fontId="65" fillId="0" borderId="0" xfId="0" applyFont="1" applyAlignment="1">
      <alignment wrapText="1"/>
    </xf>
    <xf numFmtId="0" fontId="68" fillId="0" borderId="0" xfId="0" applyFont="1" applyAlignment="1">
      <alignment wrapText="1"/>
    </xf>
    <xf numFmtId="0" fontId="46" fillId="0" borderId="16" xfId="0" applyFont="1" applyFill="1" applyBorder="1" applyAlignment="1">
      <alignment horizontal="left" vertical="top" wrapText="1"/>
    </xf>
    <xf numFmtId="0" fontId="1" fillId="0" borderId="0" xfId="2" applyFont="1" applyAlignment="1">
      <alignment horizontal="left" vertical="top" wrapText="1"/>
    </xf>
    <xf numFmtId="0" fontId="51" fillId="0" borderId="0" xfId="0" applyFont="1" applyBorder="1" applyAlignment="1">
      <alignment horizontal="left" vertical="top" wrapText="1"/>
    </xf>
    <xf numFmtId="0" fontId="1" fillId="0" borderId="0" xfId="0" applyFont="1" applyAlignment="1">
      <alignment horizontal="left"/>
    </xf>
    <xf numFmtId="0" fontId="46" fillId="0" borderId="29" xfId="0" applyFont="1" applyFill="1" applyBorder="1" applyAlignment="1">
      <alignment horizontal="left" vertical="top" wrapText="1"/>
    </xf>
    <xf numFmtId="0" fontId="46" fillId="0" borderId="26" xfId="0" applyFont="1" applyFill="1" applyBorder="1" applyAlignment="1">
      <alignment horizontal="left" vertical="top" wrapText="1"/>
    </xf>
    <xf numFmtId="0" fontId="44" fillId="8" borderId="38" xfId="0" applyFont="1" applyFill="1" applyBorder="1"/>
    <xf numFmtId="0" fontId="44" fillId="8" borderId="37" xfId="0" applyFont="1" applyFill="1" applyBorder="1"/>
    <xf numFmtId="0" fontId="44" fillId="8" borderId="37" xfId="0" applyFont="1" applyFill="1" applyBorder="1" applyAlignment="1">
      <alignment vertical="top"/>
    </xf>
    <xf numFmtId="0" fontId="45" fillId="8" borderId="25" xfId="0" applyFont="1" applyFill="1" applyBorder="1"/>
    <xf numFmtId="0" fontId="44" fillId="8" borderId="0" xfId="0" applyFont="1" applyFill="1" applyBorder="1"/>
    <xf numFmtId="0" fontId="45" fillId="8" borderId="0" xfId="0" applyFont="1" applyFill="1" applyBorder="1"/>
    <xf numFmtId="0" fontId="44" fillId="8" borderId="0" xfId="0" applyFont="1" applyFill="1" applyBorder="1" applyAlignment="1">
      <alignment vertical="top"/>
    </xf>
    <xf numFmtId="0" fontId="44" fillId="8" borderId="25" xfId="0" applyFont="1" applyFill="1" applyBorder="1"/>
    <xf numFmtId="0" fontId="44" fillId="8" borderId="39" xfId="0" applyFont="1" applyFill="1" applyBorder="1" applyAlignment="1">
      <alignment horizontal="left" vertical="top"/>
    </xf>
    <xf numFmtId="0" fontId="44" fillId="8" borderId="24" xfId="0" applyFont="1" applyFill="1" applyBorder="1" applyAlignment="1">
      <alignment horizontal="left" vertical="top"/>
    </xf>
    <xf numFmtId="0" fontId="44" fillId="0" borderId="0" xfId="0" applyFont="1" applyFill="1" applyBorder="1" applyAlignment="1">
      <alignment horizontal="center" vertical="top"/>
    </xf>
    <xf numFmtId="49" fontId="0" fillId="0" borderId="0" xfId="0" applyNumberFormat="1"/>
    <xf numFmtId="0" fontId="15" fillId="0" borderId="44"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0" xfId="0" applyFont="1" applyFill="1" applyBorder="1" applyAlignment="1">
      <alignment horizontal="center" vertical="top" wrapText="1"/>
    </xf>
    <xf numFmtId="0" fontId="15" fillId="8" borderId="0" xfId="0" applyFont="1" applyFill="1" applyBorder="1" applyAlignment="1">
      <alignment horizontal="right" vertical="center" wrapText="1"/>
    </xf>
    <xf numFmtId="0" fontId="71" fillId="3" borderId="18" xfId="0" applyFont="1" applyFill="1" applyBorder="1" applyAlignment="1">
      <alignment horizontal="center" vertical="center"/>
    </xf>
    <xf numFmtId="0" fontId="71" fillId="3" borderId="7" xfId="0" applyFont="1" applyFill="1" applyBorder="1" applyAlignment="1">
      <alignment horizontal="center" vertical="center" wrapText="1"/>
    </xf>
    <xf numFmtId="0" fontId="71" fillId="3" borderId="7" xfId="0" applyFont="1" applyFill="1" applyBorder="1" applyAlignment="1">
      <alignment horizontal="center" vertical="center"/>
    </xf>
    <xf numFmtId="0" fontId="15" fillId="8" borderId="4" xfId="0" applyFont="1" applyFill="1" applyBorder="1" applyAlignment="1">
      <alignment horizontal="right" vertical="center" wrapText="1"/>
    </xf>
    <xf numFmtId="0" fontId="15" fillId="8" borderId="3" xfId="0" applyFont="1" applyFill="1" applyBorder="1" applyAlignment="1">
      <alignment horizontal="right" vertical="center" wrapText="1"/>
    </xf>
    <xf numFmtId="0" fontId="15" fillId="8" borderId="5" xfId="0" applyFont="1" applyFill="1" applyBorder="1" applyAlignment="1">
      <alignment horizontal="right" vertical="center" wrapText="1"/>
    </xf>
    <xf numFmtId="0" fontId="15" fillId="8" borderId="22" xfId="0" applyFont="1" applyFill="1" applyBorder="1" applyAlignment="1">
      <alignment horizontal="right" vertical="center" wrapText="1"/>
    </xf>
    <xf numFmtId="0" fontId="72" fillId="0" borderId="53" xfId="0" applyFont="1" applyBorder="1" applyAlignment="1"/>
    <xf numFmtId="0" fontId="6" fillId="9" borderId="43"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12" borderId="43"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1" borderId="49" xfId="0" applyFont="1" applyFill="1" applyBorder="1" applyAlignment="1">
      <alignment horizontal="center" vertical="center" wrapText="1"/>
    </xf>
    <xf numFmtId="0" fontId="9" fillId="11" borderId="50" xfId="0" applyFont="1" applyFill="1" applyBorder="1" applyAlignment="1">
      <alignment horizontal="center" vertical="center" wrapText="1"/>
    </xf>
    <xf numFmtId="0" fontId="9" fillId="11" borderId="51" xfId="0" applyFont="1" applyFill="1" applyBorder="1" applyAlignment="1">
      <alignment horizontal="center" vertical="center" wrapText="1"/>
    </xf>
    <xf numFmtId="0" fontId="9" fillId="11" borderId="52" xfId="0" applyFont="1" applyFill="1" applyBorder="1" applyAlignment="1">
      <alignment horizontal="center" vertical="center" wrapText="1"/>
    </xf>
    <xf numFmtId="0" fontId="32" fillId="0" borderId="21" xfId="1" quotePrefix="1" applyFont="1" applyFill="1" applyBorder="1" applyAlignment="1">
      <alignment horizontal="center" vertical="center" wrapText="1"/>
    </xf>
    <xf numFmtId="0" fontId="32" fillId="0" borderId="18" xfId="1" quotePrefix="1" applyFont="1" applyFill="1" applyBorder="1" applyAlignment="1">
      <alignment horizontal="center" vertical="center" wrapText="1"/>
    </xf>
    <xf numFmtId="0" fontId="28" fillId="10" borderId="17" xfId="0" applyFont="1" applyFill="1" applyBorder="1" applyAlignment="1">
      <alignment horizontal="left" vertical="top" wrapText="1"/>
    </xf>
    <xf numFmtId="0" fontId="28" fillId="10" borderId="21" xfId="0" applyFont="1" applyFill="1" applyBorder="1" applyAlignment="1">
      <alignment horizontal="left" vertical="top" wrapText="1"/>
    </xf>
    <xf numFmtId="0" fontId="28" fillId="10" borderId="18" xfId="0" applyFont="1" applyFill="1" applyBorder="1" applyAlignment="1">
      <alignment horizontal="left" vertical="top" wrapText="1"/>
    </xf>
    <xf numFmtId="0" fontId="12" fillId="0" borderId="34" xfId="1" applyFont="1" applyBorder="1" applyAlignment="1">
      <alignment horizontal="center" vertical="center"/>
    </xf>
    <xf numFmtId="0" fontId="12" fillId="0" borderId="35" xfId="1" applyFont="1" applyBorder="1" applyAlignment="1">
      <alignment horizontal="center" vertical="center"/>
    </xf>
    <xf numFmtId="0" fontId="12" fillId="0" borderId="36" xfId="1" applyFont="1" applyBorder="1" applyAlignment="1">
      <alignment horizontal="center" vertical="center"/>
    </xf>
    <xf numFmtId="0" fontId="16" fillId="0" borderId="0" xfId="0" applyFont="1" applyAlignment="1">
      <alignment horizontal="right" wrapText="1"/>
    </xf>
    <xf numFmtId="0" fontId="16" fillId="0" borderId="0" xfId="0" applyFont="1" applyAlignment="1">
      <alignment horizontal="right"/>
    </xf>
    <xf numFmtId="0" fontId="12" fillId="0" borderId="31" xfId="1" applyFont="1" applyBorder="1" applyAlignment="1">
      <alignment horizontal="center" vertical="center"/>
    </xf>
    <xf numFmtId="0" fontId="12" fillId="0" borderId="32" xfId="1" applyFont="1" applyBorder="1" applyAlignment="1">
      <alignment horizontal="center" vertical="center"/>
    </xf>
    <xf numFmtId="0" fontId="12" fillId="0" borderId="33" xfId="1" applyFont="1" applyBorder="1" applyAlignment="1">
      <alignment horizontal="center" vertical="center"/>
    </xf>
    <xf numFmtId="0" fontId="10" fillId="0" borderId="0" xfId="0" applyFont="1" applyFill="1" applyBorder="1" applyAlignment="1">
      <alignment horizontal="center" wrapText="1"/>
    </xf>
    <xf numFmtId="0" fontId="42" fillId="12" borderId="31" xfId="1" applyFont="1" applyFill="1" applyBorder="1" applyAlignment="1">
      <alignment horizontal="center" vertical="center"/>
    </xf>
    <xf numFmtId="0" fontId="42" fillId="12" borderId="32" xfId="1" applyFont="1" applyFill="1" applyBorder="1" applyAlignment="1">
      <alignment horizontal="center" vertical="center"/>
    </xf>
    <xf numFmtId="0" fontId="42" fillId="12" borderId="33" xfId="1" applyFont="1" applyFill="1" applyBorder="1" applyAlignment="1">
      <alignment horizontal="center" vertical="center"/>
    </xf>
    <xf numFmtId="0" fontId="3" fillId="10" borderId="30" xfId="0" applyFont="1" applyFill="1" applyBorder="1" applyAlignment="1">
      <alignment horizontal="left" vertical="top" wrapText="1"/>
    </xf>
    <xf numFmtId="0" fontId="5" fillId="10" borderId="30" xfId="0" applyFont="1" applyFill="1" applyBorder="1" applyAlignment="1">
      <alignment horizontal="left" vertical="top" wrapText="1"/>
    </xf>
    <xf numFmtId="0" fontId="39" fillId="11" borderId="6" xfId="1" applyFont="1" applyFill="1" applyBorder="1" applyAlignment="1">
      <alignment horizontal="center" vertical="center" wrapText="1"/>
    </xf>
    <xf numFmtId="0" fontId="39" fillId="11" borderId="28" xfId="1" applyFont="1" applyFill="1" applyBorder="1" applyAlignment="1">
      <alignment horizontal="center" vertical="center" wrapText="1"/>
    </xf>
    <xf numFmtId="0" fontId="42" fillId="14" borderId="17" xfId="1" applyFont="1" applyFill="1" applyBorder="1" applyAlignment="1">
      <alignment horizontal="center" vertical="center" wrapText="1"/>
    </xf>
    <xf numFmtId="0" fontId="42" fillId="14" borderId="21" xfId="1" applyFont="1" applyFill="1" applyBorder="1" applyAlignment="1">
      <alignment horizontal="center" vertical="center" wrapText="1"/>
    </xf>
    <xf numFmtId="0" fontId="42" fillId="14" borderId="18" xfId="1" applyFont="1" applyFill="1" applyBorder="1" applyAlignment="1">
      <alignment horizontal="center" vertical="center" wrapText="1"/>
    </xf>
    <xf numFmtId="0" fontId="30" fillId="10" borderId="17" xfId="0" applyFont="1" applyFill="1" applyBorder="1" applyAlignment="1">
      <alignment horizontal="left" wrapText="1"/>
    </xf>
    <xf numFmtId="0" fontId="30" fillId="10" borderId="21" xfId="0" applyFont="1" applyFill="1" applyBorder="1" applyAlignment="1">
      <alignment horizontal="left" wrapText="1"/>
    </xf>
    <xf numFmtId="0" fontId="30" fillId="10" borderId="18" xfId="0" applyFont="1" applyFill="1" applyBorder="1" applyAlignment="1">
      <alignment horizontal="left" wrapText="1"/>
    </xf>
    <xf numFmtId="0" fontId="39" fillId="3" borderId="38" xfId="1" applyFont="1" applyFill="1" applyBorder="1" applyAlignment="1">
      <alignment horizontal="center" vertical="center" wrapText="1"/>
    </xf>
    <xf numFmtId="0" fontId="39" fillId="3" borderId="37" xfId="1" applyFont="1" applyFill="1" applyBorder="1" applyAlignment="1">
      <alignment horizontal="center" vertical="center" wrapText="1"/>
    </xf>
    <xf numFmtId="0" fontId="39" fillId="3" borderId="25" xfId="1" applyFont="1" applyFill="1" applyBorder="1" applyAlignment="1">
      <alignment horizontal="center" vertical="center" wrapText="1"/>
    </xf>
    <xf numFmtId="0" fontId="39" fillId="3" borderId="0" xfId="1" applyFont="1" applyFill="1" applyBorder="1" applyAlignment="1">
      <alignment horizontal="center" vertical="center" wrapText="1"/>
    </xf>
    <xf numFmtId="0" fontId="39" fillId="3" borderId="15" xfId="1" applyFont="1" applyFill="1" applyBorder="1" applyAlignment="1">
      <alignment horizontal="center" vertical="center" wrapText="1"/>
    </xf>
    <xf numFmtId="0" fontId="39" fillId="3" borderId="5" xfId="1" applyFont="1" applyFill="1" applyBorder="1" applyAlignment="1">
      <alignment horizontal="center" vertical="center" wrapText="1"/>
    </xf>
    <xf numFmtId="0" fontId="24" fillId="2" borderId="41" xfId="1" applyFont="1" applyFill="1" applyBorder="1" applyAlignment="1">
      <alignment horizontal="center" vertical="center" wrapText="1"/>
    </xf>
    <xf numFmtId="0" fontId="24" fillId="2" borderId="40" xfId="1" applyFont="1" applyFill="1" applyBorder="1" applyAlignment="1">
      <alignment horizontal="center" vertical="center" wrapText="1"/>
    </xf>
    <xf numFmtId="0" fontId="24" fillId="2" borderId="2" xfId="1" applyFont="1" applyFill="1" applyBorder="1" applyAlignment="1">
      <alignment horizontal="center" vertical="center" wrapText="1"/>
    </xf>
    <xf numFmtId="0" fontId="24" fillId="2" borderId="12" xfId="1" applyFont="1" applyFill="1" applyBorder="1" applyAlignment="1">
      <alignment horizontal="center" vertical="center" wrapText="1"/>
    </xf>
    <xf numFmtId="0" fontId="24" fillId="6" borderId="2" xfId="1" applyFont="1" applyFill="1" applyBorder="1" applyAlignment="1">
      <alignment horizontal="center" vertical="center"/>
    </xf>
    <xf numFmtId="0" fontId="24" fillId="6" borderId="12" xfId="1" applyFont="1" applyFill="1" applyBorder="1" applyAlignment="1">
      <alignment horizontal="center" vertical="center"/>
    </xf>
    <xf numFmtId="0" fontId="53" fillId="9" borderId="17" xfId="1" applyFont="1" applyFill="1" applyBorder="1" applyAlignment="1">
      <alignment horizontal="center" vertical="center" wrapText="1"/>
    </xf>
    <xf numFmtId="0" fontId="53" fillId="9" borderId="21" xfId="1" applyFont="1" applyFill="1" applyBorder="1" applyAlignment="1">
      <alignment horizontal="center" vertical="center"/>
    </xf>
    <xf numFmtId="0" fontId="53" fillId="9" borderId="18" xfId="1" applyFont="1" applyFill="1" applyBorder="1" applyAlignment="1">
      <alignment horizontal="center" vertical="center"/>
    </xf>
    <xf numFmtId="0" fontId="39" fillId="7" borderId="2" xfId="1" applyFont="1" applyFill="1" applyBorder="1" applyAlignment="1">
      <alignment horizontal="center" vertical="center"/>
    </xf>
    <xf numFmtId="0" fontId="39" fillId="7" borderId="12" xfId="1" applyFont="1" applyFill="1" applyBorder="1" applyAlignment="1">
      <alignment horizontal="center" vertical="center"/>
    </xf>
    <xf numFmtId="0" fontId="32" fillId="0" borderId="22" xfId="1" quotePrefix="1" applyFont="1" applyFill="1" applyBorder="1" applyAlignment="1">
      <alignment horizontal="center" vertical="center" wrapText="1"/>
    </xf>
    <xf numFmtId="0" fontId="32" fillId="0" borderId="14" xfId="1" quotePrefix="1" applyFont="1" applyFill="1" applyBorder="1" applyAlignment="1">
      <alignment horizontal="center" vertical="center" wrapText="1"/>
    </xf>
    <xf numFmtId="0" fontId="32" fillId="0" borderId="27" xfId="1" quotePrefix="1" applyFont="1" applyFill="1" applyBorder="1" applyAlignment="1">
      <alignment horizontal="center" vertical="center" wrapText="1"/>
    </xf>
    <xf numFmtId="0" fontId="32" fillId="0" borderId="45" xfId="1" quotePrefix="1" applyFont="1" applyFill="1" applyBorder="1" applyAlignment="1">
      <alignment horizontal="center" vertical="center" wrapText="1"/>
    </xf>
    <xf numFmtId="0" fontId="28" fillId="10" borderId="25" xfId="0" applyFont="1" applyFill="1" applyBorder="1" applyAlignment="1">
      <alignment horizontal="left" vertical="top" wrapText="1"/>
    </xf>
    <xf numFmtId="0" fontId="28" fillId="10" borderId="0" xfId="0" applyFont="1" applyFill="1" applyBorder="1" applyAlignment="1">
      <alignment horizontal="left" vertical="top" wrapText="1"/>
    </xf>
    <xf numFmtId="0" fontId="28" fillId="10" borderId="24" xfId="0" applyFont="1" applyFill="1" applyBorder="1" applyAlignment="1">
      <alignment horizontal="left" vertical="top" wrapText="1"/>
    </xf>
    <xf numFmtId="0" fontId="28" fillId="10" borderId="26" xfId="0" applyFont="1" applyFill="1" applyBorder="1" applyAlignment="1">
      <alignment horizontal="left" vertical="top" wrapText="1"/>
    </xf>
    <xf numFmtId="0" fontId="28" fillId="10" borderId="27" xfId="0" applyFont="1" applyFill="1" applyBorder="1" applyAlignment="1">
      <alignment horizontal="left" vertical="top" wrapText="1"/>
    </xf>
    <xf numFmtId="0" fontId="28" fillId="10" borderId="45" xfId="0" applyFont="1" applyFill="1" applyBorder="1" applyAlignment="1">
      <alignment horizontal="left" vertical="top" wrapText="1"/>
    </xf>
    <xf numFmtId="0" fontId="10" fillId="0" borderId="25" xfId="0" applyFont="1" applyFill="1" applyBorder="1" applyAlignment="1">
      <alignment horizontal="center" vertical="top" wrapText="1"/>
    </xf>
    <xf numFmtId="0" fontId="6" fillId="8" borderId="42" xfId="0" applyFont="1" applyFill="1" applyBorder="1" applyAlignment="1">
      <alignment horizontal="left" vertical="top" wrapText="1"/>
    </xf>
    <xf numFmtId="0" fontId="6" fillId="8" borderId="43" xfId="0" applyFont="1" applyFill="1" applyBorder="1" applyAlignment="1">
      <alignment horizontal="left" vertical="top" wrapText="1"/>
    </xf>
    <xf numFmtId="0" fontId="27" fillId="10" borderId="17" xfId="0" applyFont="1" applyFill="1" applyBorder="1" applyAlignment="1">
      <alignment horizontal="left" vertical="top" wrapText="1"/>
    </xf>
    <xf numFmtId="0" fontId="27" fillId="10" borderId="18" xfId="0" applyFont="1" applyFill="1" applyBorder="1" applyAlignment="1">
      <alignment horizontal="left" vertical="top" wrapText="1"/>
    </xf>
    <xf numFmtId="0" fontId="32" fillId="0" borderId="29" xfId="1" quotePrefix="1" applyFont="1" applyFill="1" applyBorder="1" applyAlignment="1">
      <alignment horizontal="center" vertical="center" wrapText="1"/>
    </xf>
    <xf numFmtId="0" fontId="32" fillId="0" borderId="40" xfId="1" quotePrefix="1" applyFont="1" applyFill="1" applyBorder="1" applyAlignment="1">
      <alignment horizontal="center" vertical="center" wrapText="1"/>
    </xf>
    <xf numFmtId="0" fontId="32" fillId="0" borderId="13" xfId="1" quotePrefix="1" applyFont="1" applyFill="1" applyBorder="1" applyAlignment="1">
      <alignment horizontal="center" vertical="center" wrapText="1"/>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26" fillId="0" borderId="0" xfId="0" applyFont="1" applyAlignment="1">
      <alignment horizontal="left" vertical="top" wrapText="1"/>
    </xf>
    <xf numFmtId="0" fontId="13" fillId="0" borderId="0" xfId="0" applyFont="1" applyAlignment="1">
      <alignment horizontal="left" wrapText="1"/>
    </xf>
    <xf numFmtId="0" fontId="43" fillId="0" borderId="0" xfId="0" applyFont="1" applyAlignment="1">
      <alignment horizontal="left" wrapText="1"/>
    </xf>
    <xf numFmtId="0" fontId="6" fillId="0" borderId="24" xfId="0" applyFont="1" applyBorder="1" applyAlignment="1">
      <alignment horizontal="right" vertical="top" textRotation="90" wrapText="1"/>
    </xf>
    <xf numFmtId="0" fontId="26" fillId="0" borderId="25" xfId="0" applyFont="1" applyBorder="1" applyAlignment="1">
      <alignment horizontal="center" wrapText="1"/>
    </xf>
    <xf numFmtId="0" fontId="26" fillId="0" borderId="26" xfId="0" applyFont="1" applyBorder="1" applyAlignment="1">
      <alignment horizontal="center" wrapText="1"/>
    </xf>
    <xf numFmtId="0" fontId="6" fillId="8" borderId="1" xfId="2" applyFont="1" applyFill="1" applyBorder="1" applyAlignment="1">
      <alignment horizontal="center" vertical="center" wrapText="1"/>
    </xf>
    <xf numFmtId="0" fontId="4" fillId="10" borderId="1" xfId="2" applyFont="1" applyFill="1" applyBorder="1" applyAlignment="1">
      <alignment horizontal="center" vertical="center" wrapText="1"/>
    </xf>
    <xf numFmtId="0" fontId="25" fillId="0" borderId="0" xfId="0" applyFont="1" applyBorder="1" applyAlignment="1">
      <alignment horizontal="center" vertical="top"/>
    </xf>
    <xf numFmtId="0" fontId="26" fillId="0" borderId="0" xfId="0" applyFont="1" applyAlignment="1">
      <alignment horizontal="center" vertical="top"/>
    </xf>
    <xf numFmtId="0" fontId="23" fillId="0" borderId="2" xfId="2" applyFont="1" applyBorder="1" applyAlignment="1">
      <alignment horizontal="left" vertical="top" wrapText="1"/>
    </xf>
    <xf numFmtId="0" fontId="23" fillId="0" borderId="3" xfId="2" applyFont="1" applyBorder="1" applyAlignment="1">
      <alignment horizontal="left" vertical="top" wrapText="1"/>
    </xf>
    <xf numFmtId="0" fontId="23" fillId="0" borderId="4" xfId="2" applyFont="1" applyBorder="1" applyAlignment="1">
      <alignment horizontal="left" vertical="top" wrapText="1"/>
    </xf>
    <xf numFmtId="0" fontId="6" fillId="8" borderId="1" xfId="2" applyFont="1" applyFill="1" applyBorder="1" applyAlignment="1">
      <alignment horizontal="left"/>
    </xf>
    <xf numFmtId="0" fontId="8" fillId="10" borderId="2" xfId="2" applyFont="1" applyFill="1" applyBorder="1" applyAlignment="1">
      <alignment horizontal="left" vertical="top"/>
    </xf>
    <xf numFmtId="0" fontId="8" fillId="10" borderId="3" xfId="2" applyFont="1" applyFill="1" applyBorder="1" applyAlignment="1">
      <alignment horizontal="left" vertical="top"/>
    </xf>
    <xf numFmtId="0" fontId="8" fillId="10" borderId="4" xfId="2" applyFont="1" applyFill="1" applyBorder="1" applyAlignment="1">
      <alignment horizontal="left" vertical="top"/>
    </xf>
    <xf numFmtId="0" fontId="8" fillId="10" borderId="2" xfId="2" applyFont="1" applyFill="1" applyBorder="1" applyAlignment="1">
      <alignment horizontal="left" vertical="top" wrapText="1"/>
    </xf>
    <xf numFmtId="0" fontId="8" fillId="10" borderId="3" xfId="2" applyFont="1" applyFill="1" applyBorder="1" applyAlignment="1">
      <alignment horizontal="left" vertical="top" wrapText="1"/>
    </xf>
    <xf numFmtId="0" fontId="8" fillId="10" borderId="4" xfId="2" applyFont="1" applyFill="1" applyBorder="1" applyAlignment="1">
      <alignment horizontal="left" vertical="top" wrapText="1"/>
    </xf>
    <xf numFmtId="0" fontId="38" fillId="0" borderId="5" xfId="2" applyFont="1" applyFill="1" applyBorder="1" applyAlignment="1">
      <alignment horizontal="center" vertical="top" wrapText="1"/>
    </xf>
    <xf numFmtId="0" fontId="8" fillId="10" borderId="1" xfId="2" applyFont="1" applyFill="1" applyBorder="1" applyAlignment="1">
      <alignment horizontal="left"/>
    </xf>
    <xf numFmtId="0" fontId="19" fillId="10" borderId="1" xfId="2" applyFont="1" applyFill="1" applyBorder="1" applyAlignment="1">
      <alignment horizontal="center" vertical="center" wrapText="1"/>
    </xf>
    <xf numFmtId="0" fontId="4" fillId="10" borderId="1" xfId="2" applyFont="1" applyFill="1" applyBorder="1" applyAlignment="1">
      <alignment horizontal="left" vertical="top" wrapText="1"/>
    </xf>
    <xf numFmtId="0" fontId="15" fillId="0" borderId="0" xfId="2" applyFont="1" applyAlignment="1">
      <alignment horizontal="right" wrapText="1"/>
    </xf>
    <xf numFmtId="0" fontId="6" fillId="8" borderId="1" xfId="2" applyFont="1" applyFill="1" applyBorder="1" applyAlignment="1">
      <alignment horizontal="right"/>
    </xf>
    <xf numFmtId="0" fontId="22" fillId="10" borderId="1" xfId="2" applyFont="1" applyFill="1" applyBorder="1" applyAlignment="1">
      <alignment horizontal="left" vertical="top" wrapText="1"/>
    </xf>
    <xf numFmtId="14" fontId="22" fillId="10" borderId="1" xfId="2" applyNumberFormat="1" applyFont="1" applyFill="1" applyBorder="1" applyAlignment="1">
      <alignment horizontal="left" vertical="top" wrapText="1"/>
    </xf>
    <xf numFmtId="0" fontId="6" fillId="0" borderId="1" xfId="2" applyFont="1" applyBorder="1" applyAlignment="1">
      <alignment horizontal="center"/>
    </xf>
    <xf numFmtId="0" fontId="51" fillId="0" borderId="25" xfId="0" applyFont="1" applyBorder="1" applyAlignment="1">
      <alignment horizontal="left" vertical="top" wrapText="1"/>
    </xf>
    <xf numFmtId="0" fontId="51" fillId="0" borderId="0" xfId="0" applyFont="1" applyBorder="1" applyAlignment="1">
      <alignment horizontal="left" vertical="top" wrapText="1"/>
    </xf>
    <xf numFmtId="0" fontId="46" fillId="8" borderId="39" xfId="0" applyFont="1" applyFill="1" applyBorder="1" applyAlignment="1">
      <alignment horizontal="left" vertical="top" wrapText="1"/>
    </xf>
    <xf numFmtId="0" fontId="46" fillId="8" borderId="45" xfId="0" applyFont="1" applyFill="1" applyBorder="1" applyAlignment="1">
      <alignment horizontal="left" vertical="top" wrapText="1"/>
    </xf>
    <xf numFmtId="0" fontId="46" fillId="13" borderId="46" xfId="0" applyFont="1" applyFill="1" applyBorder="1" applyAlignment="1">
      <alignment horizontal="center" vertical="top" wrapText="1"/>
    </xf>
    <xf numFmtId="0" fontId="46" fillId="13" borderId="9" xfId="0" applyFont="1" applyFill="1" applyBorder="1" applyAlignment="1">
      <alignment horizontal="center" vertical="top" wrapText="1"/>
    </xf>
    <xf numFmtId="0" fontId="46" fillId="8" borderId="46" xfId="0" applyFont="1" applyFill="1" applyBorder="1" applyAlignment="1">
      <alignment horizontal="left" vertical="top" wrapText="1"/>
    </xf>
    <xf numFmtId="0" fontId="46" fillId="8" borderId="9" xfId="0" applyFont="1" applyFill="1" applyBorder="1" applyAlignment="1">
      <alignment horizontal="left" vertical="top" wrapText="1"/>
    </xf>
    <xf numFmtId="0" fontId="51" fillId="0" borderId="25" xfId="0" applyFont="1" applyBorder="1" applyAlignment="1">
      <alignment horizontal="left" vertical="top"/>
    </xf>
    <xf numFmtId="0" fontId="0" fillId="0" borderId="0" xfId="0" applyAlignment="1"/>
    <xf numFmtId="0" fontId="46" fillId="0" borderId="29" xfId="0" applyFont="1" applyFill="1" applyBorder="1" applyAlignment="1">
      <alignment horizontal="left" vertical="top" wrapText="1"/>
    </xf>
    <xf numFmtId="0" fontId="46" fillId="0" borderId="40" xfId="0" applyFont="1" applyFill="1" applyBorder="1" applyAlignment="1">
      <alignment horizontal="left" vertical="top" wrapText="1"/>
    </xf>
    <xf numFmtId="0" fontId="15" fillId="8" borderId="39" xfId="0" applyFont="1" applyFill="1" applyBorder="1" applyAlignment="1">
      <alignment horizontal="center" vertical="center" wrapText="1"/>
    </xf>
    <xf numFmtId="0" fontId="15" fillId="8" borderId="24" xfId="0" applyFont="1" applyFill="1" applyBorder="1" applyAlignment="1">
      <alignment horizontal="center" vertical="center" wrapText="1"/>
    </xf>
    <xf numFmtId="0" fontId="46" fillId="13" borderId="30" xfId="0" applyFont="1" applyFill="1" applyBorder="1" applyAlignment="1">
      <alignment horizontal="center" vertical="top" wrapText="1"/>
    </xf>
    <xf numFmtId="0" fontId="46" fillId="0" borderId="19" xfId="0" applyFont="1" applyFill="1" applyBorder="1" applyAlignment="1">
      <alignment horizontal="left" vertical="top" wrapText="1"/>
    </xf>
    <xf numFmtId="0" fontId="46" fillId="0" borderId="28" xfId="0" applyFont="1" applyFill="1" applyBorder="1" applyAlignment="1">
      <alignment horizontal="left" vertical="top" wrapText="1"/>
    </xf>
    <xf numFmtId="0" fontId="15" fillId="8" borderId="45" xfId="0" applyFont="1" applyFill="1" applyBorder="1" applyAlignment="1">
      <alignment horizontal="center" vertical="center" wrapText="1"/>
    </xf>
    <xf numFmtId="0" fontId="46" fillId="0" borderId="11" xfId="0" applyFont="1" applyFill="1" applyBorder="1" applyAlignment="1">
      <alignment horizontal="left" vertical="top" wrapText="1"/>
    </xf>
    <xf numFmtId="0" fontId="46" fillId="0" borderId="12" xfId="0" applyFont="1" applyFill="1" applyBorder="1" applyAlignment="1">
      <alignment horizontal="left" vertical="top" wrapText="1"/>
    </xf>
    <xf numFmtId="0" fontId="46" fillId="0" borderId="13" xfId="0" applyFont="1" applyFill="1" applyBorder="1" applyAlignment="1">
      <alignment horizontal="left" vertical="top" wrapText="1"/>
    </xf>
    <xf numFmtId="0" fontId="46" fillId="0" borderId="14" xfId="0" applyFont="1" applyFill="1" applyBorder="1" applyAlignment="1">
      <alignment horizontal="left" vertical="top" wrapText="1"/>
    </xf>
    <xf numFmtId="0" fontId="15" fillId="8" borderId="37"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27" xfId="0" applyFont="1" applyFill="1" applyBorder="1" applyAlignment="1">
      <alignment horizontal="center" vertical="center" wrapText="1"/>
    </xf>
    <xf numFmtId="0" fontId="0" fillId="8" borderId="30" xfId="0" applyFill="1" applyBorder="1" applyAlignment="1">
      <alignment horizontal="left" vertical="top" wrapText="1"/>
    </xf>
    <xf numFmtId="0" fontId="0" fillId="8" borderId="9" xfId="0" applyFill="1" applyBorder="1" applyAlignment="1">
      <alignment horizontal="left" vertical="top" wrapText="1"/>
    </xf>
    <xf numFmtId="0" fontId="46" fillId="0" borderId="1" xfId="0" applyFont="1" applyFill="1" applyBorder="1" applyAlignment="1">
      <alignment horizontal="left" vertical="top" wrapText="1"/>
    </xf>
    <xf numFmtId="0" fontId="46" fillId="0" borderId="3" xfId="0" applyFont="1" applyFill="1" applyBorder="1" applyAlignment="1">
      <alignment horizontal="left" vertical="top" wrapText="1"/>
    </xf>
    <xf numFmtId="0" fontId="46" fillId="0" borderId="25"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24" xfId="0" applyFont="1" applyFill="1" applyBorder="1" applyAlignment="1">
      <alignment horizontal="left" vertical="top" wrapText="1"/>
    </xf>
    <xf numFmtId="14" fontId="46" fillId="13" borderId="11" xfId="0" applyNumberFormat="1" applyFont="1" applyFill="1" applyBorder="1" applyAlignment="1">
      <alignment horizontal="left" wrapText="1"/>
    </xf>
    <xf numFmtId="14" fontId="46" fillId="13" borderId="3" xfId="0" applyNumberFormat="1" applyFont="1" applyFill="1" applyBorder="1" applyAlignment="1">
      <alignment horizontal="left" wrapText="1"/>
    </xf>
    <xf numFmtId="14" fontId="46" fillId="13" borderId="12" xfId="0" applyNumberFormat="1" applyFont="1" applyFill="1" applyBorder="1" applyAlignment="1">
      <alignment horizontal="left" wrapText="1"/>
    </xf>
    <xf numFmtId="14" fontId="46" fillId="13" borderId="11" xfId="0" applyNumberFormat="1" applyFont="1" applyFill="1" applyBorder="1" applyAlignment="1">
      <alignment horizontal="left" vertical="top" wrapText="1"/>
    </xf>
    <xf numFmtId="14" fontId="46" fillId="13" borderId="3" xfId="0" applyNumberFormat="1" applyFont="1" applyFill="1" applyBorder="1" applyAlignment="1">
      <alignment horizontal="left" vertical="top" wrapText="1"/>
    </xf>
    <xf numFmtId="14" fontId="46" fillId="13" borderId="12" xfId="0" applyNumberFormat="1" applyFont="1" applyFill="1" applyBorder="1" applyAlignment="1">
      <alignment horizontal="left" vertical="top" wrapText="1"/>
    </xf>
    <xf numFmtId="0" fontId="51" fillId="0" borderId="25" xfId="0" applyFont="1" applyBorder="1" applyAlignment="1">
      <alignment horizontal="left" vertical="center" wrapText="1"/>
    </xf>
    <xf numFmtId="0" fontId="0" fillId="0" borderId="0" xfId="0" applyAlignment="1">
      <alignment horizontal="left" vertical="center"/>
    </xf>
    <xf numFmtId="0" fontId="0" fillId="0" borderId="25" xfId="0" applyBorder="1" applyAlignment="1">
      <alignment horizontal="left" vertical="center"/>
    </xf>
    <xf numFmtId="0" fontId="69" fillId="0" borderId="0" xfId="0" applyFont="1" applyAlignment="1">
      <alignment horizontal="left" vertical="center" wrapText="1"/>
    </xf>
    <xf numFmtId="0" fontId="43" fillId="0" borderId="0" xfId="0" applyFont="1" applyAlignment="1">
      <alignment horizontal="left" vertical="center" wrapText="1"/>
    </xf>
    <xf numFmtId="0" fontId="44" fillId="8" borderId="25" xfId="0" applyFont="1" applyFill="1" applyBorder="1" applyAlignment="1">
      <alignment horizontal="left" vertical="top" wrapText="1"/>
    </xf>
    <xf numFmtId="0" fontId="44" fillId="8" borderId="0" xfId="0" applyFont="1" applyFill="1" applyBorder="1" applyAlignment="1">
      <alignment horizontal="left" vertical="top" wrapText="1"/>
    </xf>
    <xf numFmtId="0" fontId="44" fillId="8" borderId="24" xfId="0" applyFont="1" applyFill="1" applyBorder="1" applyAlignment="1">
      <alignment horizontal="left" vertical="top" wrapText="1"/>
    </xf>
    <xf numFmtId="0" fontId="71" fillId="3" borderId="44" xfId="0" applyFont="1" applyFill="1" applyBorder="1" applyAlignment="1">
      <alignment horizontal="center" vertical="center" textRotation="90" wrapText="1"/>
    </xf>
    <xf numFmtId="0" fontId="71" fillId="3" borderId="8" xfId="0" applyFont="1" applyFill="1" applyBorder="1" applyAlignment="1">
      <alignment horizontal="center" vertical="center" textRotation="90" wrapText="1"/>
    </xf>
    <xf numFmtId="0" fontId="71" fillId="3" borderId="23" xfId="0" applyFont="1" applyFill="1" applyBorder="1" applyAlignment="1">
      <alignment horizontal="center" vertical="center" textRotation="90" wrapText="1"/>
    </xf>
    <xf numFmtId="0" fontId="71" fillId="3" borderId="46" xfId="0" applyFont="1" applyFill="1" applyBorder="1" applyAlignment="1">
      <alignment horizontal="center" vertical="center" textRotation="90" wrapText="1"/>
    </xf>
    <xf numFmtId="0" fontId="0" fillId="0" borderId="30" xfId="0" applyBorder="1" applyAlignment="1">
      <alignment horizontal="center" vertical="center" textRotation="90" wrapText="1"/>
    </xf>
    <xf numFmtId="0" fontId="0" fillId="0" borderId="9" xfId="0" applyBorder="1" applyAlignment="1">
      <alignment horizontal="center" vertical="center" textRotation="90" wrapText="1"/>
    </xf>
    <xf numFmtId="0" fontId="44" fillId="8" borderId="26" xfId="0" applyFont="1" applyFill="1" applyBorder="1" applyAlignment="1">
      <alignment horizontal="left" wrapText="1"/>
    </xf>
    <xf numFmtId="0" fontId="44" fillId="8" borderId="27" xfId="0" applyFont="1" applyFill="1" applyBorder="1" applyAlignment="1">
      <alignment horizontal="left" wrapText="1"/>
    </xf>
    <xf numFmtId="0" fontId="44" fillId="8" borderId="45" xfId="0" applyFont="1" applyFill="1" applyBorder="1" applyAlignment="1">
      <alignment horizontal="left" wrapText="1"/>
    </xf>
    <xf numFmtId="0" fontId="44" fillId="8" borderId="25" xfId="0" applyFont="1" applyFill="1" applyBorder="1" applyAlignment="1">
      <alignment horizontal="left" wrapText="1"/>
    </xf>
    <xf numFmtId="0" fontId="44" fillId="8" borderId="0" xfId="0" applyFont="1" applyFill="1" applyBorder="1" applyAlignment="1">
      <alignment horizontal="left" wrapText="1"/>
    </xf>
    <xf numFmtId="0" fontId="44" fillId="8" borderId="24" xfId="0" applyFont="1" applyFill="1" applyBorder="1" applyAlignment="1">
      <alignment horizontal="left" wrapText="1"/>
    </xf>
    <xf numFmtId="0" fontId="46" fillId="0" borderId="26" xfId="0" applyFont="1" applyFill="1" applyBorder="1" applyAlignment="1">
      <alignment horizontal="left" vertical="top" wrapText="1"/>
    </xf>
    <xf numFmtId="0" fontId="46" fillId="0" borderId="27" xfId="0" applyFont="1" applyFill="1" applyBorder="1" applyAlignment="1">
      <alignment horizontal="left" vertical="top" wrapText="1"/>
    </xf>
    <xf numFmtId="0" fontId="46" fillId="0" borderId="45" xfId="0" applyFont="1" applyFill="1" applyBorder="1" applyAlignment="1">
      <alignment horizontal="left" vertical="top" wrapText="1"/>
    </xf>
    <xf numFmtId="0" fontId="46" fillId="0" borderId="47" xfId="0" applyFont="1" applyFill="1" applyBorder="1" applyAlignment="1">
      <alignment horizontal="center" vertical="top" wrapText="1"/>
    </xf>
    <xf numFmtId="0" fontId="41" fillId="9" borderId="17" xfId="2" applyFont="1" applyFill="1" applyBorder="1" applyAlignment="1">
      <alignment horizontal="center" vertical="top" wrapText="1"/>
    </xf>
    <xf numFmtId="0" fontId="41" fillId="9" borderId="21" xfId="2" applyFont="1" applyFill="1" applyBorder="1" applyAlignment="1">
      <alignment horizontal="center" vertical="top" wrapText="1"/>
    </xf>
    <xf numFmtId="0" fontId="41" fillId="9" borderId="18" xfId="2" applyFont="1" applyFill="1" applyBorder="1" applyAlignment="1">
      <alignment horizontal="center" vertical="top" wrapText="1"/>
    </xf>
  </cellXfs>
  <cellStyles count="6">
    <cellStyle name="Hyperlink" xfId="1" builtinId="8"/>
    <cellStyle name="Hyperlink 2" xfId="3" xr:uid="{00000000-0005-0000-0000-000001000000}"/>
    <cellStyle name="Normal" xfId="0" builtinId="0"/>
    <cellStyle name="Normal 2" xfId="2" xr:uid="{00000000-0005-0000-0000-000003000000}"/>
    <cellStyle name="Normal 2 2" xfId="5" xr:uid="{00000000-0005-0000-0000-000004000000}"/>
    <cellStyle name="Normal 2 3" xfId="4" xr:uid="{00000000-0005-0000-0000-000005000000}"/>
  </cellStyles>
  <dxfs count="87">
    <dxf>
      <fill>
        <patternFill>
          <bgColor rgb="FF92D050"/>
        </patternFill>
      </fill>
    </dxf>
    <dxf>
      <fill>
        <patternFill>
          <bgColor rgb="FFFFC000"/>
        </patternFill>
      </fill>
    </dxf>
    <dxf>
      <font>
        <color theme="0"/>
      </font>
      <fill>
        <patternFill>
          <bgColor rgb="FFFF0000"/>
        </patternFill>
      </fill>
    </dxf>
    <dxf>
      <font>
        <color theme="0" tint="-4.9989318521683403E-2"/>
      </font>
    </dxf>
    <dxf>
      <font>
        <color theme="0"/>
      </font>
    </dxf>
    <dxf>
      <font>
        <color rgb="FFFF0000"/>
      </font>
    </dxf>
    <dxf>
      <fill>
        <patternFill>
          <bgColor rgb="FF92D050"/>
        </patternFill>
      </fill>
    </dxf>
    <dxf>
      <fill>
        <patternFill>
          <bgColor rgb="FFFFC000"/>
        </patternFill>
      </fill>
    </dxf>
    <dxf>
      <font>
        <color theme="0"/>
      </font>
      <fill>
        <patternFill>
          <bgColor rgb="FFFF0000"/>
        </patternFill>
      </fill>
    </dxf>
    <dxf>
      <fill>
        <patternFill>
          <bgColor theme="5" tint="0.79998168889431442"/>
        </patternFill>
      </fill>
    </dxf>
    <dxf>
      <font>
        <color theme="0" tint="-4.9989318521683403E-2"/>
      </font>
    </dxf>
    <dxf>
      <fill>
        <patternFill>
          <bgColor theme="5" tint="0.79998168889431442"/>
        </patternFill>
      </fill>
    </dxf>
    <dxf>
      <font>
        <color theme="0"/>
      </font>
    </dxf>
    <dxf>
      <font>
        <color rgb="FFFF0000"/>
      </font>
    </dxf>
    <dxf>
      <fill>
        <patternFill>
          <bgColor rgb="FF92D050"/>
        </patternFill>
      </fill>
    </dxf>
    <dxf>
      <fill>
        <patternFill>
          <bgColor rgb="FFFFC000"/>
        </patternFill>
      </fill>
    </dxf>
    <dxf>
      <font>
        <color theme="0"/>
      </font>
      <fill>
        <patternFill>
          <bgColor rgb="FFFF0000"/>
        </patternFill>
      </fill>
    </dxf>
    <dxf>
      <fill>
        <patternFill>
          <bgColor theme="5" tint="0.79998168889431442"/>
        </patternFill>
      </fill>
    </dxf>
    <dxf>
      <font>
        <color theme="0" tint="-4.9989318521683403E-2"/>
      </font>
    </dxf>
    <dxf>
      <fill>
        <patternFill>
          <bgColor theme="5" tint="0.79998168889431442"/>
        </patternFill>
      </fill>
    </dxf>
    <dxf>
      <font>
        <color theme="0"/>
      </font>
    </dxf>
    <dxf>
      <font>
        <color rgb="FFFF0000"/>
      </font>
    </dxf>
    <dxf>
      <fill>
        <patternFill>
          <bgColor theme="5" tint="0.79998168889431442"/>
        </patternFill>
      </fill>
    </dxf>
    <dxf>
      <font>
        <color theme="0" tint="-0.24994659260841701"/>
      </font>
      <fill>
        <patternFill>
          <bgColor theme="5" tint="0.79998168889431442"/>
        </patternFill>
      </fill>
    </dxf>
    <dxf>
      <font>
        <color theme="5" tint="0.79998168889431442"/>
      </font>
    </dxf>
    <dxf>
      <fill>
        <patternFill>
          <bgColor theme="5" tint="0.79998168889431442"/>
        </patternFill>
      </fill>
    </dxf>
    <dxf>
      <fill>
        <patternFill>
          <bgColor theme="5" tint="0.79998168889431442"/>
        </patternFill>
      </fill>
    </dxf>
    <dxf>
      <font>
        <color theme="8" tint="0.79998168889431442"/>
      </font>
    </dxf>
    <dxf>
      <fill>
        <patternFill>
          <bgColor theme="5" tint="0.79998168889431442"/>
        </patternFill>
      </fill>
    </dxf>
    <dxf>
      <font>
        <color theme="8" tint="0.79998168889431442"/>
      </font>
    </dxf>
    <dxf>
      <fill>
        <patternFill>
          <bgColor theme="5" tint="0.79998168889431442"/>
        </patternFill>
      </fill>
    </dxf>
    <dxf>
      <font>
        <color theme="8" tint="0.79998168889431442"/>
      </font>
    </dxf>
    <dxf>
      <font>
        <color theme="8" tint="0.79998168889431442"/>
      </font>
    </dxf>
    <dxf>
      <fill>
        <patternFill>
          <bgColor theme="5" tint="0.79998168889431442"/>
        </patternFill>
      </fill>
    </dxf>
    <dxf>
      <font>
        <color theme="8" tint="0.79998168889431442"/>
      </font>
    </dxf>
    <dxf>
      <fill>
        <patternFill>
          <bgColor theme="5" tint="0.79998168889431442"/>
        </patternFill>
      </fill>
    </dxf>
    <dxf>
      <font>
        <color theme="8" tint="0.79998168889431442"/>
      </font>
    </dxf>
    <dxf>
      <fill>
        <patternFill>
          <bgColor theme="5" tint="0.79998168889431442"/>
        </patternFill>
      </fill>
    </dxf>
    <dxf>
      <font>
        <color theme="8" tint="0.79998168889431442"/>
      </font>
    </dxf>
    <dxf>
      <fill>
        <patternFill>
          <bgColor theme="5" tint="0.79998168889431442"/>
        </patternFill>
      </fill>
    </dxf>
    <dxf>
      <font>
        <color theme="8" tint="0.79998168889431442"/>
      </font>
    </dxf>
    <dxf>
      <fill>
        <patternFill>
          <bgColor theme="5" tint="0.79998168889431442"/>
        </patternFill>
      </fill>
    </dxf>
    <dxf>
      <font>
        <color theme="8" tint="0.79998168889431442"/>
      </font>
    </dxf>
    <dxf>
      <fill>
        <patternFill>
          <bgColor theme="5" tint="0.79998168889431442"/>
        </patternFill>
      </fill>
    </dxf>
    <dxf>
      <font>
        <color theme="8" tint="0.79998168889431442"/>
      </font>
    </dxf>
    <dxf>
      <fill>
        <patternFill>
          <bgColor theme="5" tint="0.79998168889431442"/>
        </patternFill>
      </fill>
    </dxf>
    <dxf>
      <font>
        <color theme="8" tint="0.79998168889431442"/>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tint="-0.24994659260841701"/>
      </font>
      <fill>
        <patternFill>
          <bgColor theme="5" tint="0.79998168889431442"/>
        </patternFill>
      </fill>
    </dxf>
    <dxf>
      <font>
        <color theme="8" tint="0.79998168889431442"/>
      </font>
    </dxf>
    <dxf>
      <fill>
        <patternFill>
          <bgColor theme="5" tint="0.79998168889431442"/>
        </patternFill>
      </fill>
    </dxf>
    <dxf>
      <fill>
        <patternFill>
          <bgColor rgb="FF92D050"/>
        </patternFill>
      </fill>
    </dxf>
    <dxf>
      <fill>
        <patternFill>
          <bgColor rgb="FFFFC000"/>
        </patternFill>
      </fill>
    </dxf>
    <dxf>
      <font>
        <color theme="0"/>
      </font>
      <fill>
        <patternFill>
          <bgColor rgb="FFFF0000"/>
        </patternFill>
      </fill>
    </dxf>
    <dxf>
      <fill>
        <patternFill>
          <bgColor theme="5" tint="0.79998168889431442"/>
        </patternFill>
      </fill>
    </dxf>
    <dxf>
      <font>
        <color theme="0"/>
      </font>
    </dxf>
    <dxf>
      <font>
        <color rgb="FFFF0000"/>
      </font>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ont>
        <color theme="8" tint="0.79998168889431442"/>
      </font>
    </dxf>
    <dxf>
      <font>
        <color rgb="FF92D05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tint="-0.24994659260841701"/>
      </font>
      <fill>
        <patternFill>
          <bgColor theme="5" tint="0.79998168889431442"/>
        </patternFill>
      </fill>
    </dxf>
    <dxf>
      <fill>
        <patternFill>
          <bgColor theme="5" tint="0.79998168889431442"/>
        </patternFill>
      </fill>
    </dxf>
    <dxf>
      <fill>
        <patternFill>
          <bgColor theme="5" tint="0.79998168889431442"/>
        </patternFill>
      </fill>
    </dxf>
    <dxf>
      <font>
        <color theme="0" tint="-0.24994659260841701"/>
      </font>
      <fill>
        <patternFill>
          <bgColor theme="5" tint="0.79998168889431442"/>
        </patternFill>
      </fill>
    </dxf>
    <dxf>
      <font>
        <color theme="8" tint="0.79998168889431442"/>
      </font>
    </dxf>
    <dxf>
      <fill>
        <patternFill>
          <bgColor theme="5" tint="0.79998168889431442"/>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ger\AppData\Local\Microsoft\Windows\INetCache\Content.Outlook\KQJREXJG\Risk%20Assessment%20for%20Staff%20with%20potential%20work-related%20exposure%20to%20Covid-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fo"/>
      <sheetName val="Crib Sheet"/>
      <sheetName val="Example RA"/>
      <sheetName val="Example Plan"/>
      <sheetName val="Risk Assessment"/>
      <sheetName val="Low Risk"/>
      <sheetName val="Moderate Risk"/>
      <sheetName val="High Risk"/>
      <sheetName val="Lists"/>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F13" totalsRowShown="0">
  <autoFilter ref="B2:F13" xr:uid="{00000000-0009-0000-0100-000001000000}"/>
  <tableColumns count="5">
    <tableColumn id="1" xr3:uid="{00000000-0010-0000-0000-000001000000}" name="Question"/>
    <tableColumn id="2" xr3:uid="{00000000-0010-0000-0000-000002000000}" name="Additional information"/>
    <tableColumn id="5" xr3:uid="{00000000-0010-0000-0000-000005000000}" name="Answer"/>
    <tableColumn id="3" xr3:uid="{00000000-0010-0000-0000-000003000000}" name="Action to be taken"/>
    <tableColumn id="4" xr3:uid="{00000000-0010-0000-0000-000004000000}" name="Additional comments"/>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oyalberkshire.nhs.uk/intranet/wellbeing-zone.htm" TargetMode="External"/><Relationship Id="rId7" Type="http://schemas.openxmlformats.org/officeDocument/2006/relationships/printerSettings" Target="../printerSettings/printerSettings1.bin"/><Relationship Id="rId2" Type="http://schemas.openxmlformats.org/officeDocument/2006/relationships/hyperlink" Target="mailto:Occhealth.reception@royalberkshire.nhs.uk?subject=Risk%20Assessment" TargetMode="External"/><Relationship Id="rId1" Type="http://schemas.openxmlformats.org/officeDocument/2006/relationships/hyperlink" Target="mailto:Employee.Relations@royalberkshire.nhs.uk?subject=Risk%20Assessment" TargetMode="External"/><Relationship Id="rId6" Type="http://schemas.openxmlformats.org/officeDocument/2006/relationships/hyperlink" Target="https://www.youtube.com/watch?v=lnyOurvISvU" TargetMode="External"/><Relationship Id="rId5" Type="http://schemas.openxmlformats.org/officeDocument/2006/relationships/hyperlink" Target="https://www.gov.uk/government/publications/guidance-on-shielding-and-protecting-extremely-vulnerable-persons-from-covid-19/guidance-on-shielding-and-protecting-extremely-vulnerable-persons-from-covid-19" TargetMode="External"/><Relationship Id="rId4" Type="http://schemas.openxmlformats.org/officeDocument/2006/relationships/hyperlink" Target="https://www.gov.uk/government/publications/covid-19-guidance-on-social-distancing-and-for-vulnerable-people/guidance-on-social-distancing-for-everyone-in-the-uk-and-protecting-older-people-and-vulnerable-adul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mployee.Relations@royalberkshire.nhs.uk?subject=Risk%20Assessme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F24"/>
  <sheetViews>
    <sheetView showGridLines="0" topLeftCell="A10" zoomScaleNormal="100" workbookViewId="0">
      <selection activeCell="E20" sqref="E20:F20"/>
    </sheetView>
  </sheetViews>
  <sheetFormatPr defaultColWidth="9.08984375" defaultRowHeight="14" x14ac:dyDescent="0.3"/>
  <cols>
    <col min="1" max="1" width="5.6328125" style="7" bestFit="1" customWidth="1"/>
    <col min="2" max="2" width="73.90625" style="1" customWidth="1"/>
    <col min="3" max="4" width="4.90625" style="1" customWidth="1"/>
    <col min="5" max="5" width="5.08984375" style="1" customWidth="1"/>
    <col min="6" max="6" width="5.08984375" style="3" customWidth="1"/>
    <col min="7" max="16384" width="9.08984375" style="1"/>
  </cols>
  <sheetData>
    <row r="1" spans="1:6" x14ac:dyDescent="0.3">
      <c r="B1" s="196" t="s">
        <v>51</v>
      </c>
      <c r="C1" s="197"/>
      <c r="D1" s="197"/>
      <c r="E1" s="197"/>
      <c r="F1" s="197"/>
    </row>
    <row r="2" spans="1:6" x14ac:dyDescent="0.3">
      <c r="B2" s="197"/>
      <c r="C2" s="197"/>
      <c r="D2" s="197"/>
      <c r="E2" s="197"/>
      <c r="F2" s="197"/>
    </row>
    <row r="3" spans="1:6" x14ac:dyDescent="0.3">
      <c r="B3" s="197"/>
      <c r="C3" s="197"/>
      <c r="D3" s="197"/>
      <c r="E3" s="197"/>
      <c r="F3" s="197"/>
    </row>
    <row r="4" spans="1:6" x14ac:dyDescent="0.3">
      <c r="B4" s="197"/>
      <c r="C4" s="197"/>
      <c r="D4" s="197"/>
      <c r="E4" s="197"/>
      <c r="F4" s="197"/>
    </row>
    <row r="5" spans="1:6" ht="9.75" customHeight="1" thickBot="1" x14ac:dyDescent="0.35"/>
    <row r="6" spans="1:6" ht="39" customHeight="1" thickBot="1" x14ac:dyDescent="0.35">
      <c r="A6" s="227" t="s">
        <v>162</v>
      </c>
      <c r="B6" s="228"/>
      <c r="C6" s="228"/>
      <c r="D6" s="228"/>
      <c r="E6" s="228"/>
      <c r="F6" s="229"/>
    </row>
    <row r="7" spans="1:6" ht="27" customHeight="1" thickBot="1" x14ac:dyDescent="0.35">
      <c r="A7" s="212" t="s">
        <v>177</v>
      </c>
      <c r="B7" s="213"/>
      <c r="C7" s="213"/>
      <c r="D7" s="213"/>
      <c r="E7" s="213"/>
      <c r="F7" s="214"/>
    </row>
    <row r="8" spans="1:6" ht="92.25" customHeight="1" thickBot="1" x14ac:dyDescent="0.35">
      <c r="A8" s="190" t="s">
        <v>138</v>
      </c>
      <c r="B8" s="191"/>
      <c r="C8" s="192"/>
      <c r="D8" s="188" t="s">
        <v>106</v>
      </c>
      <c r="E8" s="188"/>
      <c r="F8" s="189"/>
    </row>
    <row r="9" spans="1:6" ht="71.25" customHeight="1" thickBot="1" x14ac:dyDescent="0.35">
      <c r="A9" s="236" t="s">
        <v>188</v>
      </c>
      <c r="B9" s="237"/>
      <c r="C9" s="238"/>
      <c r="D9" s="234" t="s">
        <v>104</v>
      </c>
      <c r="E9" s="234"/>
      <c r="F9" s="235"/>
    </row>
    <row r="10" spans="1:6" ht="84.75" customHeight="1" thickBot="1" x14ac:dyDescent="0.35">
      <c r="A10" s="239"/>
      <c r="B10" s="240"/>
      <c r="C10" s="241"/>
      <c r="D10" s="232" t="s">
        <v>137</v>
      </c>
      <c r="E10" s="232"/>
      <c r="F10" s="233"/>
    </row>
    <row r="11" spans="1:6" ht="8.25" customHeight="1" x14ac:dyDescent="0.3"/>
    <row r="12" spans="1:6" s="8" customFormat="1" ht="32.25" customHeight="1" thickBot="1" x14ac:dyDescent="0.35">
      <c r="A12" s="52" t="s">
        <v>3</v>
      </c>
      <c r="B12" s="52" t="s">
        <v>4</v>
      </c>
      <c r="C12" s="201" t="s">
        <v>125</v>
      </c>
      <c r="D12" s="201"/>
      <c r="E12" s="201"/>
      <c r="F12" s="201"/>
    </row>
    <row r="13" spans="1:6" ht="42.5" thickBot="1" x14ac:dyDescent="0.35">
      <c r="A13" s="85">
        <v>1</v>
      </c>
      <c r="B13" s="89" t="s">
        <v>136</v>
      </c>
      <c r="C13" s="202" t="s">
        <v>101</v>
      </c>
      <c r="D13" s="203"/>
      <c r="E13" s="203"/>
      <c r="F13" s="204"/>
    </row>
    <row r="14" spans="1:6" ht="15" customHeight="1" x14ac:dyDescent="0.3">
      <c r="A14" s="242">
        <v>2</v>
      </c>
      <c r="B14" s="205" t="s">
        <v>85</v>
      </c>
      <c r="C14" s="215" t="s">
        <v>81</v>
      </c>
      <c r="D14" s="216"/>
      <c r="E14" s="221" t="s">
        <v>119</v>
      </c>
      <c r="F14" s="222"/>
    </row>
    <row r="15" spans="1:6" x14ac:dyDescent="0.3">
      <c r="A15" s="242"/>
      <c r="B15" s="206"/>
      <c r="C15" s="217"/>
      <c r="D15" s="218"/>
      <c r="E15" s="223"/>
      <c r="F15" s="224"/>
    </row>
    <row r="16" spans="1:6" x14ac:dyDescent="0.3">
      <c r="A16" s="242"/>
      <c r="B16" s="206"/>
      <c r="C16" s="217"/>
      <c r="D16" s="218"/>
      <c r="E16" s="225" t="s">
        <v>49</v>
      </c>
      <c r="F16" s="226"/>
    </row>
    <row r="17" spans="1:6" x14ac:dyDescent="0.3">
      <c r="A17" s="242"/>
      <c r="B17" s="206"/>
      <c r="C17" s="217"/>
      <c r="D17" s="218"/>
      <c r="E17" s="225"/>
      <c r="F17" s="226"/>
    </row>
    <row r="18" spans="1:6" x14ac:dyDescent="0.3">
      <c r="A18" s="242"/>
      <c r="B18" s="206"/>
      <c r="C18" s="217"/>
      <c r="D18" s="218"/>
      <c r="E18" s="230" t="s">
        <v>19</v>
      </c>
      <c r="F18" s="231"/>
    </row>
    <row r="19" spans="1:6" x14ac:dyDescent="0.3">
      <c r="A19" s="242"/>
      <c r="B19" s="206"/>
      <c r="C19" s="219"/>
      <c r="D19" s="220"/>
      <c r="E19" s="230"/>
      <c r="F19" s="231"/>
    </row>
    <row r="20" spans="1:6" ht="14.5" thickBot="1" x14ac:dyDescent="0.35">
      <c r="A20" s="86"/>
      <c r="B20" s="65" t="s">
        <v>84</v>
      </c>
      <c r="C20" s="207" t="s">
        <v>82</v>
      </c>
      <c r="D20" s="207"/>
      <c r="E20" s="207" t="s">
        <v>83</v>
      </c>
      <c r="F20" s="208"/>
    </row>
    <row r="21" spans="1:6" ht="28.5" thickBot="1" x14ac:dyDescent="0.35">
      <c r="A21" s="85">
        <v>3</v>
      </c>
      <c r="B21" s="66" t="s">
        <v>103</v>
      </c>
      <c r="C21" s="209" t="s">
        <v>90</v>
      </c>
      <c r="D21" s="210"/>
      <c r="E21" s="210"/>
      <c r="F21" s="211"/>
    </row>
    <row r="22" spans="1:6" ht="28.5" thickBot="1" x14ac:dyDescent="0.35">
      <c r="A22" s="85"/>
      <c r="B22" s="64" t="s">
        <v>98</v>
      </c>
      <c r="C22" s="198" t="s">
        <v>99</v>
      </c>
      <c r="D22" s="199"/>
      <c r="E22" s="199"/>
      <c r="F22" s="200"/>
    </row>
    <row r="23" spans="1:6" ht="70.5" thickBot="1" x14ac:dyDescent="0.35">
      <c r="A23" s="87">
        <v>4</v>
      </c>
      <c r="B23" s="117" t="s">
        <v>178</v>
      </c>
      <c r="C23" s="193" t="s">
        <v>100</v>
      </c>
      <c r="D23" s="194"/>
      <c r="E23" s="194"/>
      <c r="F23" s="195"/>
    </row>
    <row r="24" spans="1:6" ht="14.5" x14ac:dyDescent="0.35">
      <c r="F24" s="76" t="s">
        <v>108</v>
      </c>
    </row>
  </sheetData>
  <mergeCells count="21">
    <mergeCell ref="E18:F19"/>
    <mergeCell ref="D10:F10"/>
    <mergeCell ref="D9:F9"/>
    <mergeCell ref="A9:C10"/>
    <mergeCell ref="A14:A19"/>
    <mergeCell ref="D8:F8"/>
    <mergeCell ref="A8:C8"/>
    <mergeCell ref="C23:F23"/>
    <mergeCell ref="B1:F4"/>
    <mergeCell ref="C22:F22"/>
    <mergeCell ref="C12:F12"/>
    <mergeCell ref="C13:F13"/>
    <mergeCell ref="B14:B19"/>
    <mergeCell ref="C20:D20"/>
    <mergeCell ref="E20:F20"/>
    <mergeCell ref="C21:F21"/>
    <mergeCell ref="A7:F7"/>
    <mergeCell ref="C14:D19"/>
    <mergeCell ref="E14:F15"/>
    <mergeCell ref="E16:F17"/>
    <mergeCell ref="A6:F6"/>
  </mergeCells>
  <hyperlinks>
    <hyperlink ref="C13:F13" location="Info!A1" display="Info" xr:uid="{00000000-0004-0000-0000-000000000000}"/>
    <hyperlink ref="C23:F23" r:id="rId1" display="Contact ER" xr:uid="{00000000-0004-0000-0000-000001000000}"/>
    <hyperlink ref="C22:F22" r:id="rId2" display="Contact OH" xr:uid="{00000000-0004-0000-0000-000002000000}"/>
    <hyperlink ref="C20:D20" location="'Example RA'!A1" display="Assessment" xr:uid="{00000000-0004-0000-0000-000003000000}"/>
    <hyperlink ref="E20:F20" location="'Example Plan'!A1" display="Example AP" xr:uid="{00000000-0004-0000-0000-000004000000}"/>
    <hyperlink ref="C21:F21" location="'Crib Sheet'!A1" display="Crib Sheet" xr:uid="{00000000-0004-0000-0000-000005000000}"/>
    <hyperlink ref="C14" location="'Risk Assessment 1'!A1" display="'Risk Assessment 1'!A1" xr:uid="{00000000-0004-0000-0000-000006000000}"/>
    <hyperlink ref="E14" location="'Action Plan 1'!A1" display="'Action Plan 1'!A1" xr:uid="{00000000-0004-0000-0000-000007000000}"/>
    <hyperlink ref="C14:D19" location="'Risk Assessment'!A1" display="Risk Assessment" xr:uid="{00000000-0004-0000-0000-000008000000}"/>
    <hyperlink ref="D10:F10" r:id="rId3" display="Wellbeing Offering" xr:uid="{00000000-0004-0000-0000-000009000000}"/>
    <hyperlink ref="E16:F17" location="'Moderate Risk'!A1" display="Moderate Risk" xr:uid="{00000000-0004-0000-0000-00000A000000}"/>
    <hyperlink ref="E14:F15" location="'Low Risk'!A1" display="Action Plan- Low Risk" xr:uid="{00000000-0004-0000-0000-00000B000000}"/>
    <hyperlink ref="E18:F19" location="'High Risk'!A1" display="High Risk" xr:uid="{00000000-0004-0000-0000-00000C000000}"/>
    <hyperlink ref="D8:F8" r:id="rId4" display="Social Distancing' Guidance" xr:uid="{00000000-0004-0000-0000-00000D000000}"/>
    <hyperlink ref="D9:F9" r:id="rId5" display="Shielding' Guidance" xr:uid="{00000000-0004-0000-0000-00000E000000}"/>
    <hyperlink ref="A6:F6" r:id="rId6" display="https://www.youtube.com/watch?v=lnyOurvISvU" xr:uid="{00000000-0004-0000-0000-00000F000000}"/>
  </hyperlinks>
  <pageMargins left="0.25" right="0.25" top="0.75" bottom="0.75" header="0.3" footer="0.3"/>
  <pageSetup paperSize="9" scale="9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J20"/>
  <sheetViews>
    <sheetView showGridLines="0" topLeftCell="A9" zoomScaleNormal="100" workbookViewId="0">
      <selection activeCell="Q23" sqref="Q23"/>
    </sheetView>
  </sheetViews>
  <sheetFormatPr defaultRowHeight="14.5" x14ac:dyDescent="0.35"/>
  <cols>
    <col min="1" max="1" width="5.90625" customWidth="1"/>
    <col min="2" max="2" width="14.54296875" customWidth="1"/>
    <col min="6" max="6" width="4.90625" customWidth="1"/>
    <col min="9" max="9" width="17.6328125" customWidth="1"/>
  </cols>
  <sheetData>
    <row r="1" spans="1:10" x14ac:dyDescent="0.35">
      <c r="A1" s="43"/>
      <c r="B1" s="43"/>
      <c r="C1" s="43"/>
      <c r="D1" s="276" t="s">
        <v>71</v>
      </c>
      <c r="E1" s="276"/>
      <c r="F1" s="276"/>
      <c r="G1" s="276"/>
      <c r="H1" s="276"/>
      <c r="I1" s="276"/>
      <c r="J1" s="276"/>
    </row>
    <row r="2" spans="1:10" x14ac:dyDescent="0.35">
      <c r="A2" s="43"/>
      <c r="B2" s="43"/>
      <c r="C2" s="43"/>
      <c r="D2" s="276"/>
      <c r="E2" s="276"/>
      <c r="F2" s="276"/>
      <c r="G2" s="276"/>
      <c r="H2" s="276"/>
      <c r="I2" s="276"/>
      <c r="J2" s="276"/>
    </row>
    <row r="3" spans="1:10" x14ac:dyDescent="0.35">
      <c r="A3" s="43"/>
      <c r="B3" s="43"/>
      <c r="C3" s="43"/>
      <c r="D3" s="276"/>
      <c r="E3" s="276"/>
      <c r="F3" s="276"/>
      <c r="G3" s="276"/>
      <c r="H3" s="276"/>
      <c r="I3" s="276"/>
      <c r="J3" s="276"/>
    </row>
    <row r="4" spans="1:10" x14ac:dyDescent="0.35">
      <c r="A4" s="43"/>
      <c r="B4" s="43"/>
      <c r="C4" s="43"/>
      <c r="D4" s="276"/>
      <c r="E4" s="276"/>
      <c r="F4" s="276"/>
      <c r="G4" s="276"/>
      <c r="H4" s="276"/>
      <c r="I4" s="276"/>
      <c r="J4" s="276"/>
    </row>
    <row r="6" spans="1:10" x14ac:dyDescent="0.35">
      <c r="A6" s="277" t="s">
        <v>72</v>
      </c>
      <c r="B6" s="277"/>
      <c r="C6" s="278">
        <f>'Risk Assessment'!C13</f>
        <v>0</v>
      </c>
      <c r="D6" s="278"/>
      <c r="E6" s="278"/>
      <c r="F6" s="277" t="s">
        <v>52</v>
      </c>
      <c r="G6" s="277"/>
      <c r="H6" s="278">
        <f>'Risk Assessment'!C14</f>
        <v>0</v>
      </c>
      <c r="I6" s="278"/>
      <c r="J6" s="278"/>
    </row>
    <row r="7" spans="1:10" x14ac:dyDescent="0.35">
      <c r="A7" s="277" t="s">
        <v>22</v>
      </c>
      <c r="B7" s="277"/>
      <c r="C7" s="278">
        <f>'Risk Assessment'!C15</f>
        <v>0</v>
      </c>
      <c r="D7" s="278"/>
      <c r="E7" s="278"/>
      <c r="F7" s="277" t="s">
        <v>97</v>
      </c>
      <c r="G7" s="277"/>
      <c r="H7" s="278">
        <f>'Risk Assessment'!C18</f>
        <v>0</v>
      </c>
      <c r="I7" s="278"/>
      <c r="J7" s="278"/>
    </row>
    <row r="8" spans="1:10" x14ac:dyDescent="0.35">
      <c r="A8" s="277" t="s">
        <v>53</v>
      </c>
      <c r="B8" s="277"/>
      <c r="C8" s="279" t="str">
        <f>'Risk Assessment'!C16</f>
        <v>DD/MM/YY</v>
      </c>
      <c r="D8" s="279"/>
      <c r="E8" s="279"/>
      <c r="F8" s="277" t="s">
        <v>54</v>
      </c>
      <c r="G8" s="277"/>
      <c r="H8" s="279" t="str">
        <f>'Risk Assessment'!C17</f>
        <v xml:space="preserve"> </v>
      </c>
      <c r="I8" s="279"/>
      <c r="J8" s="279"/>
    </row>
    <row r="10" spans="1:10" x14ac:dyDescent="0.35">
      <c r="A10" s="44" t="s">
        <v>55</v>
      </c>
      <c r="B10" s="43"/>
      <c r="C10" s="43"/>
      <c r="D10" s="43"/>
      <c r="E10" s="43"/>
      <c r="F10" s="43"/>
      <c r="G10" s="43"/>
      <c r="H10" s="43"/>
      <c r="I10" s="43"/>
      <c r="J10" s="43"/>
    </row>
    <row r="11" spans="1:10" x14ac:dyDescent="0.35">
      <c r="A11" s="280" t="s">
        <v>19</v>
      </c>
      <c r="B11" s="280"/>
      <c r="C11" s="280"/>
      <c r="D11" s="280"/>
      <c r="E11" s="280"/>
      <c r="F11" s="280"/>
      <c r="G11" s="280"/>
      <c r="H11" s="280"/>
      <c r="I11" s="280"/>
      <c r="J11" s="280"/>
    </row>
    <row r="13" spans="1:10" x14ac:dyDescent="0.35">
      <c r="A13" s="44" t="s">
        <v>56</v>
      </c>
      <c r="B13" s="43"/>
      <c r="C13" s="43"/>
      <c r="D13" s="43"/>
      <c r="E13" s="43"/>
      <c r="F13" s="43"/>
      <c r="G13" s="43"/>
      <c r="H13" s="43"/>
      <c r="I13" s="43"/>
      <c r="J13" s="43"/>
    </row>
    <row r="14" spans="1:10" ht="201" customHeight="1" x14ac:dyDescent="0.35">
      <c r="A14" s="275" t="str">
        <f>Lists!D37</f>
        <v>Staff should be redeployed to a lower-risk area.
The Individual should avoid caring for any suspected or confirmed COVID-19 patients.
If they are clinical, consider if a non-clinical role is available.
Should these not be possible, consider home-working if enabled / operationally feasible.
If none of the above are feasible then staff member will likely need to be medically-suspended.  Please contact the Employee Relations / Medical Workforce team if this is the case.
Please note, any staff &gt;28 weeks pregnant / high risk pregnancy should work from home where possible; if not possible they should remain off work for the remainder of their pregnancy.  (This will be recorded as 'Medical Suspension').</v>
      </c>
      <c r="B14" s="275"/>
      <c r="C14" s="275"/>
      <c r="D14" s="275"/>
      <c r="E14" s="275"/>
      <c r="F14" s="275"/>
      <c r="G14" s="275"/>
      <c r="H14" s="275"/>
      <c r="I14" s="275"/>
      <c r="J14" s="275"/>
    </row>
    <row r="15" spans="1:10" ht="15" thickBot="1" x14ac:dyDescent="0.4">
      <c r="A15" s="48"/>
      <c r="B15" s="47"/>
      <c r="C15" s="47"/>
      <c r="D15" s="47"/>
      <c r="E15" s="47"/>
      <c r="F15" s="47"/>
      <c r="G15" s="47"/>
      <c r="H15" s="47"/>
      <c r="I15" s="47"/>
      <c r="J15" s="47"/>
    </row>
    <row r="16" spans="1:10" ht="36.75" customHeight="1" thickBot="1" x14ac:dyDescent="0.4">
      <c r="A16" s="343" t="s">
        <v>120</v>
      </c>
      <c r="B16" s="344"/>
      <c r="C16" s="344"/>
      <c r="D16" s="344"/>
      <c r="E16" s="344"/>
      <c r="F16" s="344"/>
      <c r="G16" s="344"/>
      <c r="H16" s="344"/>
      <c r="I16" s="344"/>
      <c r="J16" s="345"/>
    </row>
    <row r="17" spans="1:10" ht="12.75" customHeight="1" x14ac:dyDescent="0.35">
      <c r="A17" s="48"/>
      <c r="B17" s="47"/>
      <c r="C17" s="47"/>
      <c r="D17" s="47"/>
      <c r="E17" s="47"/>
      <c r="F17" s="47"/>
      <c r="G17" s="47"/>
      <c r="H17" s="47"/>
      <c r="I17" s="47"/>
      <c r="J17" s="47"/>
    </row>
    <row r="18" spans="1:10" s="4" customFormat="1" ht="15" customHeight="1" x14ac:dyDescent="0.3">
      <c r="A18" s="260" t="s">
        <v>182</v>
      </c>
      <c r="B18" s="260"/>
      <c r="C18" s="260"/>
      <c r="D18" s="260"/>
      <c r="E18" s="260"/>
      <c r="F18" s="260"/>
      <c r="G18" s="260"/>
      <c r="H18" s="260"/>
      <c r="I18" s="260"/>
      <c r="J18" s="260"/>
    </row>
    <row r="19" spans="1:10" x14ac:dyDescent="0.35">
      <c r="A19" s="261" t="s">
        <v>102</v>
      </c>
      <c r="B19" s="261"/>
      <c r="C19" s="261"/>
      <c r="D19" s="261"/>
      <c r="E19" s="261"/>
      <c r="F19" s="261"/>
      <c r="G19" s="261"/>
      <c r="H19" s="261"/>
      <c r="I19" s="261"/>
      <c r="J19" s="261"/>
    </row>
    <row r="20" spans="1:10" x14ac:dyDescent="0.35">
      <c r="A20" s="260" t="s">
        <v>118</v>
      </c>
      <c r="B20" s="260"/>
      <c r="C20" s="260"/>
      <c r="D20" s="260"/>
      <c r="E20" s="260"/>
      <c r="F20" s="260"/>
      <c r="G20" s="260"/>
      <c r="H20" s="260"/>
      <c r="I20" s="260"/>
      <c r="J20" s="260"/>
    </row>
  </sheetData>
  <mergeCells count="19">
    <mergeCell ref="A7:B7"/>
    <mergeCell ref="C7:E7"/>
    <mergeCell ref="F7:G7"/>
    <mergeCell ref="H7:J7"/>
    <mergeCell ref="D1:J4"/>
    <mergeCell ref="A6:B6"/>
    <mergeCell ref="C6:E6"/>
    <mergeCell ref="F6:G6"/>
    <mergeCell ref="H6:J6"/>
    <mergeCell ref="A18:J18"/>
    <mergeCell ref="A19:J19"/>
    <mergeCell ref="A20:J20"/>
    <mergeCell ref="A16:J16"/>
    <mergeCell ref="A8:B8"/>
    <mergeCell ref="C8:E8"/>
    <mergeCell ref="F8:G8"/>
    <mergeCell ref="H8:J8"/>
    <mergeCell ref="A11:J11"/>
    <mergeCell ref="A14:J14"/>
  </mergeCells>
  <conditionalFormatting sqref="A11:J11">
    <cfRule type="containsText" dxfId="5" priority="7" operator="containsText" text="Select">
      <formula>NOT(ISERROR(SEARCH("Select",A11)))</formula>
    </cfRule>
  </conditionalFormatting>
  <conditionalFormatting sqref="A14:J14">
    <cfRule type="containsErrors" dxfId="4" priority="3">
      <formula>ISERROR(A14)</formula>
    </cfRule>
  </conditionalFormatting>
  <conditionalFormatting sqref="C6:E7 H6:J8">
    <cfRule type="cellIs" dxfId="3" priority="1" operator="equal">
      <formula>0</formula>
    </cfRule>
  </conditionalFormatting>
  <pageMargins left="0.25" right="0.25"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137CDC5F-CEC6-4D25-9EE7-20BDED1AE3D6}">
            <xm:f>NOT(ISERROR(SEARCH(Lists!$A$37,A11)))</xm:f>
            <xm:f>Lists!$A$37</xm:f>
            <x14:dxf>
              <font>
                <color theme="0"/>
              </font>
              <fill>
                <patternFill>
                  <bgColor rgb="FFFF0000"/>
                </patternFill>
              </fill>
            </x14:dxf>
          </x14:cfRule>
          <x14:cfRule type="containsText" priority="5" operator="containsText" id="{4286299C-D197-4512-B6F1-835080A451F9}">
            <xm:f>NOT(ISERROR(SEARCH(Lists!$A$36,A11)))</xm:f>
            <xm:f>Lists!$A$36</xm:f>
            <x14:dxf>
              <fill>
                <patternFill>
                  <bgColor rgb="FFFFC000"/>
                </patternFill>
              </fill>
            </x14:dxf>
          </x14:cfRule>
          <x14:cfRule type="cellIs" priority="6" operator="equal" id="{1A39B19C-0FED-4CC5-A95B-94C4AC6AC9BE}">
            <xm:f>Lists!$A$35</xm:f>
            <x14:dxf>
              <fill>
                <patternFill>
                  <bgColor rgb="FF92D050"/>
                </patternFill>
              </fill>
            </x14:dxf>
          </x14:cfRule>
          <xm:sqref>A11:J11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ABC25-2AD0-49ED-8FDC-7FE963040221}">
  <sheetPr>
    <tabColor rgb="FFFFFF00"/>
  </sheetPr>
  <dimension ref="A1:AG2"/>
  <sheetViews>
    <sheetView zoomScale="90" zoomScaleNormal="90" workbookViewId="0">
      <selection activeCell="M22" sqref="M22"/>
    </sheetView>
  </sheetViews>
  <sheetFormatPr defaultRowHeight="14.5" x14ac:dyDescent="0.35"/>
  <cols>
    <col min="1" max="1" width="12.08984375" customWidth="1"/>
    <col min="2" max="2" width="12.6328125" customWidth="1"/>
    <col min="3" max="3" width="12.08984375" customWidth="1"/>
    <col min="4" max="4" width="13.08984375" customWidth="1"/>
    <col min="5" max="5" width="13.453125" customWidth="1"/>
    <col min="6" max="6" width="13.08984375" customWidth="1"/>
    <col min="7" max="7" width="13.54296875" customWidth="1"/>
    <col min="8" max="8" width="13.6328125" customWidth="1"/>
    <col min="9" max="9" width="13.54296875" customWidth="1"/>
    <col min="10" max="10" width="12.90625" customWidth="1"/>
    <col min="11" max="11" width="13.54296875" customWidth="1"/>
    <col min="12" max="12" width="13" customWidth="1"/>
    <col min="13" max="13" width="13.6328125" customWidth="1"/>
    <col min="14" max="14" width="13.36328125" customWidth="1"/>
    <col min="15" max="15" width="12.90625" customWidth="1"/>
    <col min="17" max="17" width="13" customWidth="1"/>
    <col min="18" max="18" width="22.54296875" customWidth="1"/>
    <col min="19" max="19" width="10.08984375" bestFit="1" customWidth="1"/>
    <col min="21" max="21" width="11.90625" customWidth="1"/>
    <col min="23" max="23" width="10.36328125" customWidth="1"/>
    <col min="25" max="25" width="11" customWidth="1"/>
    <col min="26" max="26" width="11.54296875" customWidth="1"/>
    <col min="27" max="27" width="9.54296875" customWidth="1"/>
    <col min="29" max="29" width="10.6328125" customWidth="1"/>
  </cols>
  <sheetData>
    <row r="1" spans="1:33" ht="43" x14ac:dyDescent="0.35">
      <c r="A1" s="180" t="s">
        <v>207</v>
      </c>
      <c r="B1" s="180" t="s">
        <v>208</v>
      </c>
      <c r="C1" s="180" t="s">
        <v>209</v>
      </c>
      <c r="D1" s="180" t="s">
        <v>210</v>
      </c>
      <c r="E1" s="180" t="s">
        <v>211</v>
      </c>
      <c r="F1" s="180" t="s">
        <v>212</v>
      </c>
      <c r="G1" s="181" t="s">
        <v>5</v>
      </c>
      <c r="H1" s="181" t="s">
        <v>134</v>
      </c>
      <c r="I1" s="181" t="s">
        <v>6</v>
      </c>
      <c r="J1" s="181" t="s">
        <v>7</v>
      </c>
      <c r="K1" s="181" t="s">
        <v>15</v>
      </c>
      <c r="L1" s="181" t="s">
        <v>8</v>
      </c>
      <c r="M1" s="181" t="s">
        <v>14</v>
      </c>
      <c r="N1" s="181" t="s">
        <v>9</v>
      </c>
      <c r="O1" s="181" t="s">
        <v>50</v>
      </c>
      <c r="P1" s="182" t="s">
        <v>0</v>
      </c>
      <c r="Q1" s="182" t="s">
        <v>213</v>
      </c>
      <c r="R1" s="182" t="s">
        <v>214</v>
      </c>
      <c r="S1" s="183" t="s">
        <v>215</v>
      </c>
      <c r="T1" s="184" t="s">
        <v>216</v>
      </c>
      <c r="U1" s="185" t="s">
        <v>217</v>
      </c>
      <c r="V1" s="185" t="s">
        <v>218</v>
      </c>
      <c r="W1" s="186" t="s">
        <v>219</v>
      </c>
      <c r="X1" s="186" t="s">
        <v>220</v>
      </c>
      <c r="Y1" s="185" t="s">
        <v>221</v>
      </c>
      <c r="Z1" s="185" t="s">
        <v>222</v>
      </c>
      <c r="AA1" s="185" t="s">
        <v>223</v>
      </c>
      <c r="AB1" s="185" t="s">
        <v>224</v>
      </c>
      <c r="AC1" s="185" t="s">
        <v>225</v>
      </c>
      <c r="AD1" s="185" t="s">
        <v>226</v>
      </c>
      <c r="AE1" s="185" t="s">
        <v>227</v>
      </c>
      <c r="AF1" s="185" t="s">
        <v>228</v>
      </c>
      <c r="AG1" s="187" t="s">
        <v>229</v>
      </c>
    </row>
    <row r="2" spans="1:33" x14ac:dyDescent="0.35">
      <c r="A2" s="162"/>
    </row>
  </sheetData>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N47"/>
  <sheetViews>
    <sheetView workbookViewId="0">
      <selection activeCell="D12" sqref="D12"/>
    </sheetView>
  </sheetViews>
  <sheetFormatPr defaultColWidth="9.08984375" defaultRowHeight="14" x14ac:dyDescent="0.3"/>
  <cols>
    <col min="1" max="1" width="14.6328125" style="4" customWidth="1"/>
    <col min="2" max="2" width="23.453125" style="5" customWidth="1"/>
    <col min="3" max="3" width="12.6328125" style="4" customWidth="1"/>
    <col min="4" max="4" width="12.6328125" style="5" customWidth="1"/>
    <col min="5" max="5" width="12.6328125" style="4" customWidth="1"/>
    <col min="6" max="6" width="12.6328125" style="5" customWidth="1"/>
    <col min="7" max="7" width="12.6328125" style="4" customWidth="1"/>
    <col min="8" max="8" width="12.6328125" style="5" customWidth="1"/>
    <col min="9" max="9" width="10.6328125" style="4" bestFit="1" customWidth="1"/>
    <col min="10" max="10" width="10.6328125" style="5" customWidth="1"/>
    <col min="11" max="11" width="9.08984375" style="4"/>
    <col min="12" max="12" width="9.08984375" style="5"/>
    <col min="13" max="13" width="9.08984375" style="4"/>
    <col min="14" max="14" width="9.08984375" style="5"/>
    <col min="15" max="16384" width="9.08984375" style="4"/>
  </cols>
  <sheetData>
    <row r="1" spans="1:7" x14ac:dyDescent="0.3">
      <c r="A1" s="2" t="s">
        <v>20</v>
      </c>
    </row>
    <row r="2" spans="1:7" x14ac:dyDescent="0.3">
      <c r="A2" s="16" t="s">
        <v>32</v>
      </c>
      <c r="B2" s="17" t="s">
        <v>33</v>
      </c>
      <c r="C2" s="16" t="s">
        <v>34</v>
      </c>
      <c r="E2" s="4" t="s">
        <v>44</v>
      </c>
    </row>
    <row r="3" spans="1:7" x14ac:dyDescent="0.3">
      <c r="A3" s="4" t="s">
        <v>5</v>
      </c>
      <c r="B3" s="5" t="s">
        <v>39</v>
      </c>
      <c r="C3" s="5"/>
      <c r="E3" s="14" t="s">
        <v>46</v>
      </c>
    </row>
    <row r="4" spans="1:7" x14ac:dyDescent="0.3">
      <c r="B4" s="69" t="s">
        <v>132</v>
      </c>
      <c r="C4" s="5">
        <v>1</v>
      </c>
    </row>
    <row r="5" spans="1:7" x14ac:dyDescent="0.3">
      <c r="B5" s="69" t="s">
        <v>130</v>
      </c>
      <c r="C5" s="5">
        <v>5</v>
      </c>
      <c r="E5" s="4" t="s">
        <v>44</v>
      </c>
    </row>
    <row r="6" spans="1:7" x14ac:dyDescent="0.3">
      <c r="B6" s="69" t="s">
        <v>129</v>
      </c>
      <c r="C6" s="5">
        <v>8</v>
      </c>
      <c r="E6" s="4" t="s">
        <v>45</v>
      </c>
    </row>
    <row r="7" spans="1:7" x14ac:dyDescent="0.3">
      <c r="A7" s="4" t="s">
        <v>6</v>
      </c>
      <c r="B7" s="5" t="s">
        <v>39</v>
      </c>
      <c r="C7" s="5"/>
    </row>
    <row r="8" spans="1:7" x14ac:dyDescent="0.3">
      <c r="B8" s="5" t="s">
        <v>35</v>
      </c>
      <c r="C8" s="5">
        <v>1</v>
      </c>
    </row>
    <row r="9" spans="1:7" x14ac:dyDescent="0.3">
      <c r="B9" s="148" t="s">
        <v>201</v>
      </c>
      <c r="C9" s="5">
        <v>3</v>
      </c>
      <c r="E9" s="4" t="s">
        <v>2</v>
      </c>
      <c r="G9" s="68" t="s">
        <v>44</v>
      </c>
    </row>
    <row r="10" spans="1:7" x14ac:dyDescent="0.3">
      <c r="B10" s="148" t="s">
        <v>202</v>
      </c>
      <c r="C10" s="5">
        <v>5</v>
      </c>
      <c r="G10" s="68"/>
    </row>
    <row r="11" spans="1:7" x14ac:dyDescent="0.3">
      <c r="B11" s="5" t="s">
        <v>36</v>
      </c>
      <c r="C11" s="5">
        <v>8</v>
      </c>
      <c r="E11" s="4" t="s">
        <v>12</v>
      </c>
      <c r="G11" s="68" t="s">
        <v>140</v>
      </c>
    </row>
    <row r="12" spans="1:7" x14ac:dyDescent="0.3">
      <c r="A12" s="4" t="s">
        <v>7</v>
      </c>
      <c r="B12" s="5" t="s">
        <v>39</v>
      </c>
      <c r="C12" s="5"/>
      <c r="E12" s="4" t="s">
        <v>13</v>
      </c>
    </row>
    <row r="13" spans="1:7" x14ac:dyDescent="0.3">
      <c r="B13" s="68" t="s">
        <v>11</v>
      </c>
      <c r="C13" s="5">
        <v>0</v>
      </c>
      <c r="E13" s="4" t="s">
        <v>76</v>
      </c>
    </row>
    <row r="14" spans="1:7" x14ac:dyDescent="0.3">
      <c r="B14" s="69" t="s">
        <v>10</v>
      </c>
      <c r="C14" s="5">
        <v>1</v>
      </c>
    </row>
    <row r="15" spans="1:7" x14ac:dyDescent="0.3">
      <c r="B15" s="69" t="s">
        <v>160</v>
      </c>
      <c r="C15" s="5">
        <v>0</v>
      </c>
    </row>
    <row r="16" spans="1:7" x14ac:dyDescent="0.3">
      <c r="A16" s="4" t="s">
        <v>8</v>
      </c>
      <c r="B16" s="5" t="s">
        <v>39</v>
      </c>
      <c r="C16" s="5"/>
      <c r="E16" s="53" t="s">
        <v>96</v>
      </c>
    </row>
    <row r="17" spans="1:5" x14ac:dyDescent="0.3">
      <c r="B17" s="5" t="s">
        <v>13</v>
      </c>
      <c r="C17" s="5">
        <v>0</v>
      </c>
      <c r="E17" s="53" t="s">
        <v>91</v>
      </c>
    </row>
    <row r="18" spans="1:5" x14ac:dyDescent="0.3">
      <c r="B18" s="5" t="s">
        <v>12</v>
      </c>
      <c r="C18" s="5">
        <v>2</v>
      </c>
      <c r="E18" s="53" t="s">
        <v>92</v>
      </c>
    </row>
    <row r="19" spans="1:5" x14ac:dyDescent="0.3">
      <c r="A19" s="4" t="s">
        <v>15</v>
      </c>
      <c r="B19" s="5" t="s">
        <v>39</v>
      </c>
      <c r="C19" s="5"/>
      <c r="E19" s="53" t="s">
        <v>93</v>
      </c>
    </row>
    <row r="20" spans="1:5" x14ac:dyDescent="0.3">
      <c r="B20" s="5" t="s">
        <v>13</v>
      </c>
      <c r="C20" s="5">
        <v>0</v>
      </c>
      <c r="E20" s="53" t="s">
        <v>94</v>
      </c>
    </row>
    <row r="21" spans="1:5" x14ac:dyDescent="0.3">
      <c r="B21" s="67" t="s">
        <v>105</v>
      </c>
      <c r="C21" s="5">
        <v>3</v>
      </c>
      <c r="E21" s="53" t="s">
        <v>95</v>
      </c>
    </row>
    <row r="22" spans="1:5" x14ac:dyDescent="0.3">
      <c r="B22" s="69" t="s">
        <v>127</v>
      </c>
      <c r="C22" s="5">
        <v>14</v>
      </c>
    </row>
    <row r="23" spans="1:5" x14ac:dyDescent="0.3">
      <c r="A23" s="4" t="s">
        <v>14</v>
      </c>
      <c r="B23" s="5" t="s">
        <v>39</v>
      </c>
      <c r="C23" s="5"/>
    </row>
    <row r="24" spans="1:5" x14ac:dyDescent="0.3">
      <c r="B24" s="5" t="s">
        <v>13</v>
      </c>
      <c r="C24" s="5">
        <v>0</v>
      </c>
    </row>
    <row r="25" spans="1:5" x14ac:dyDescent="0.3">
      <c r="B25" s="69" t="s">
        <v>12</v>
      </c>
      <c r="C25" s="5">
        <v>6</v>
      </c>
    </row>
    <row r="26" spans="1:5" x14ac:dyDescent="0.3">
      <c r="A26" s="4" t="s">
        <v>9</v>
      </c>
      <c r="B26" s="5" t="s">
        <v>39</v>
      </c>
      <c r="C26" s="5"/>
    </row>
    <row r="27" spans="1:5" x14ac:dyDescent="0.3">
      <c r="B27" s="5" t="s">
        <v>13</v>
      </c>
      <c r="C27" s="5">
        <v>0</v>
      </c>
    </row>
    <row r="28" spans="1:5" x14ac:dyDescent="0.3">
      <c r="B28" s="5" t="s">
        <v>12</v>
      </c>
      <c r="C28" s="5">
        <v>14</v>
      </c>
    </row>
    <row r="29" spans="1:5" x14ac:dyDescent="0.3">
      <c r="A29" s="68" t="s">
        <v>134</v>
      </c>
      <c r="B29" s="69" t="s">
        <v>39</v>
      </c>
      <c r="C29" s="5"/>
    </row>
    <row r="30" spans="1:5" x14ac:dyDescent="0.3">
      <c r="B30" s="69" t="s">
        <v>13</v>
      </c>
      <c r="C30" s="5">
        <v>0</v>
      </c>
    </row>
    <row r="31" spans="1:5" x14ac:dyDescent="0.3">
      <c r="B31" s="69" t="s">
        <v>135</v>
      </c>
      <c r="C31" s="5">
        <v>1</v>
      </c>
    </row>
    <row r="32" spans="1:5" x14ac:dyDescent="0.3">
      <c r="C32" s="5"/>
    </row>
    <row r="34" spans="1:4" x14ac:dyDescent="0.3">
      <c r="A34" s="8" t="s">
        <v>39</v>
      </c>
      <c r="B34" s="6" t="s">
        <v>37</v>
      </c>
      <c r="C34" s="6" t="s">
        <v>38</v>
      </c>
      <c r="D34" s="5" t="s">
        <v>17</v>
      </c>
    </row>
    <row r="35" spans="1:4" x14ac:dyDescent="0.3">
      <c r="A35" s="19" t="s">
        <v>18</v>
      </c>
      <c r="B35" s="20">
        <v>0</v>
      </c>
      <c r="C35" s="20">
        <v>8</v>
      </c>
      <c r="D35" s="45" t="s">
        <v>74</v>
      </c>
    </row>
    <row r="36" spans="1:4" x14ac:dyDescent="0.3">
      <c r="A36" s="18" t="s">
        <v>49</v>
      </c>
      <c r="B36" s="21">
        <v>8.1</v>
      </c>
      <c r="C36" s="21">
        <v>16</v>
      </c>
      <c r="D36" s="45" t="s">
        <v>75</v>
      </c>
    </row>
    <row r="37" spans="1:4" x14ac:dyDescent="0.3">
      <c r="A37" s="22" t="s">
        <v>19</v>
      </c>
      <c r="B37" s="23">
        <v>16</v>
      </c>
      <c r="C37" s="23"/>
      <c r="D37" s="83" t="s">
        <v>123</v>
      </c>
    </row>
    <row r="39" spans="1:4" x14ac:dyDescent="0.3">
      <c r="A39" s="4" t="s">
        <v>0</v>
      </c>
    </row>
    <row r="40" spans="1:4" x14ac:dyDescent="0.3">
      <c r="A40" s="4" t="s">
        <v>17</v>
      </c>
    </row>
    <row r="41" spans="1:4" x14ac:dyDescent="0.3">
      <c r="A41" s="4" t="s">
        <v>16</v>
      </c>
    </row>
    <row r="47" spans="1:4" x14ac:dyDescent="0.3">
      <c r="A47" s="4" t="s">
        <v>21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6:H20"/>
  <sheetViews>
    <sheetView showGridLines="0" topLeftCell="A10" zoomScale="90" zoomScaleNormal="90" workbookViewId="0">
      <selection activeCell="A13" sqref="A13"/>
    </sheetView>
  </sheetViews>
  <sheetFormatPr defaultColWidth="9.08984375" defaultRowHeight="14" x14ac:dyDescent="0.3"/>
  <cols>
    <col min="1" max="1" width="92.90625" style="4" customWidth="1"/>
    <col min="2" max="16384" width="9.08984375" style="4"/>
  </cols>
  <sheetData>
    <row r="6" spans="1:8" ht="48" x14ac:dyDescent="0.3">
      <c r="A6" s="146" t="s">
        <v>196</v>
      </c>
      <c r="B6" s="49"/>
      <c r="C6" s="88"/>
      <c r="D6" s="49"/>
      <c r="E6" s="49"/>
      <c r="F6" s="49"/>
      <c r="G6" s="49"/>
      <c r="H6" s="49"/>
    </row>
    <row r="7" spans="1:8" x14ac:dyDescent="0.3">
      <c r="A7" s="114"/>
      <c r="B7" s="114"/>
      <c r="C7" s="114"/>
      <c r="D7" s="114"/>
      <c r="E7" s="114"/>
      <c r="F7" s="114"/>
      <c r="G7" s="114"/>
      <c r="H7" s="114"/>
    </row>
    <row r="8" spans="1:8" x14ac:dyDescent="0.3">
      <c r="A8" s="50"/>
      <c r="B8" s="50"/>
      <c r="C8" s="50"/>
      <c r="D8" s="50"/>
      <c r="E8" s="50"/>
      <c r="F8" s="50"/>
      <c r="G8" s="50"/>
      <c r="H8" s="50"/>
    </row>
    <row r="9" spans="1:8" x14ac:dyDescent="0.3">
      <c r="A9" s="9" t="s">
        <v>128</v>
      </c>
    </row>
    <row r="10" spans="1:8" ht="129" customHeight="1" x14ac:dyDescent="0.3">
      <c r="A10" s="70" t="s">
        <v>139</v>
      </c>
    </row>
    <row r="11" spans="1:8" x14ac:dyDescent="0.3">
      <c r="A11" s="70"/>
    </row>
    <row r="12" spans="1:8" x14ac:dyDescent="0.3">
      <c r="A12" s="9" t="s">
        <v>77</v>
      </c>
    </row>
    <row r="13" spans="1:8" ht="241.5" customHeight="1" x14ac:dyDescent="0.3">
      <c r="A13" s="118" t="s">
        <v>187</v>
      </c>
    </row>
    <row r="14" spans="1:8" x14ac:dyDescent="0.3">
      <c r="A14" s="70"/>
    </row>
    <row r="15" spans="1:8" x14ac:dyDescent="0.3">
      <c r="A15" s="9" t="s">
        <v>78</v>
      </c>
    </row>
    <row r="16" spans="1:8" ht="155.25" customHeight="1" x14ac:dyDescent="0.3">
      <c r="A16" s="119" t="s">
        <v>199</v>
      </c>
    </row>
    <row r="18" spans="1:1" ht="198" customHeight="1" x14ac:dyDescent="0.3">
      <c r="A18" s="119" t="s">
        <v>197</v>
      </c>
    </row>
    <row r="19" spans="1:1" ht="154" x14ac:dyDescent="0.3">
      <c r="A19" s="119" t="s">
        <v>198</v>
      </c>
    </row>
    <row r="20" spans="1:1" x14ac:dyDescent="0.3">
      <c r="A20" s="119"/>
    </row>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A5:C17"/>
  <sheetViews>
    <sheetView showGridLines="0" zoomScaleNormal="100" workbookViewId="0">
      <selection activeCell="B11" sqref="B11"/>
    </sheetView>
  </sheetViews>
  <sheetFormatPr defaultColWidth="9.08984375" defaultRowHeight="14" x14ac:dyDescent="0.3"/>
  <cols>
    <col min="1" max="1" width="18.6328125" style="4" customWidth="1"/>
    <col min="2" max="2" width="73.36328125" style="4" customWidth="1"/>
    <col min="3" max="16384" width="9.08984375" style="4"/>
  </cols>
  <sheetData>
    <row r="5" spans="1:3" ht="12.75" customHeight="1" thickBot="1" x14ac:dyDescent="0.35"/>
    <row r="6" spans="1:3" s="1" customFormat="1" ht="282.75" customHeight="1" thickBot="1" x14ac:dyDescent="0.35">
      <c r="A6" s="245" t="s">
        <v>189</v>
      </c>
      <c r="B6" s="246"/>
      <c r="C6" s="68"/>
    </row>
    <row r="7" spans="1:3" s="1" customFormat="1" ht="38.25" customHeight="1" thickBot="1" x14ac:dyDescent="0.35">
      <c r="A7" s="245" t="s">
        <v>109</v>
      </c>
      <c r="B7" s="246"/>
      <c r="C7" s="68"/>
    </row>
    <row r="8" spans="1:3" s="1" customFormat="1" ht="14.5" x14ac:dyDescent="0.3">
      <c r="A8" s="247" t="s">
        <v>106</v>
      </c>
      <c r="B8" s="248"/>
    </row>
    <row r="9" spans="1:3" s="1" customFormat="1" ht="15" thickBot="1" x14ac:dyDescent="0.35">
      <c r="A9" s="249" t="s">
        <v>104</v>
      </c>
      <c r="B9" s="233"/>
    </row>
    <row r="11" spans="1:3" ht="198.75" customHeight="1" x14ac:dyDescent="0.3">
      <c r="A11" s="243" t="s">
        <v>86</v>
      </c>
      <c r="B11" s="120" t="s">
        <v>200</v>
      </c>
    </row>
    <row r="12" spans="1:3" ht="126" x14ac:dyDescent="0.3">
      <c r="A12" s="244"/>
      <c r="B12" s="128" t="s">
        <v>110</v>
      </c>
    </row>
    <row r="13" spans="1:3" ht="168" x14ac:dyDescent="0.3">
      <c r="A13" s="243" t="s">
        <v>87</v>
      </c>
      <c r="B13" s="71" t="s">
        <v>112</v>
      </c>
    </row>
    <row r="14" spans="1:3" ht="196" x14ac:dyDescent="0.3">
      <c r="A14" s="244"/>
      <c r="B14" s="128" t="s">
        <v>179</v>
      </c>
    </row>
    <row r="15" spans="1:3" ht="140" x14ac:dyDescent="0.3">
      <c r="A15" s="243" t="s">
        <v>88</v>
      </c>
      <c r="B15" s="120" t="s">
        <v>192</v>
      </c>
    </row>
    <row r="16" spans="1:3" ht="112" x14ac:dyDescent="0.3">
      <c r="A16" s="244"/>
      <c r="B16" s="72" t="s">
        <v>111</v>
      </c>
    </row>
    <row r="17" spans="2:2" x14ac:dyDescent="0.3">
      <c r="B17" s="54" t="s">
        <v>89</v>
      </c>
    </row>
  </sheetData>
  <mergeCells count="7">
    <mergeCell ref="A13:A14"/>
    <mergeCell ref="A15:A16"/>
    <mergeCell ref="A6:B6"/>
    <mergeCell ref="A8:B8"/>
    <mergeCell ref="A9:B9"/>
    <mergeCell ref="A7:B7"/>
    <mergeCell ref="A11:A12"/>
  </mergeCells>
  <hyperlinks>
    <hyperlink ref="B17" r:id="rId1" xr:uid="{00000000-0004-0000-0200-000000000000}"/>
  </hyperlinks>
  <pageMargins left="0.25" right="0.25" top="0.75" bottom="0.75" header="0.3" footer="0.3"/>
  <pageSetup paperSize="9" scale="66"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H33"/>
  <sheetViews>
    <sheetView showGridLines="0" zoomScale="90" zoomScaleNormal="90" workbookViewId="0">
      <selection activeCell="F13" sqref="F13"/>
    </sheetView>
  </sheetViews>
  <sheetFormatPr defaultColWidth="9.08984375" defaultRowHeight="14" x14ac:dyDescent="0.3"/>
  <cols>
    <col min="1" max="1" width="5.453125" style="4" customWidth="1"/>
    <col min="2" max="2" width="20.6328125" style="4" customWidth="1"/>
    <col min="3" max="3" width="42" style="4" customWidth="1"/>
    <col min="4" max="4" width="38.36328125" style="10" bestFit="1" customWidth="1"/>
    <col min="5" max="5" width="7.08984375" style="10" customWidth="1"/>
    <col min="6" max="6" width="23.6328125" style="11" customWidth="1"/>
    <col min="7" max="7" width="10.54296875" style="12" bestFit="1" customWidth="1"/>
    <col min="8" max="8" width="45.54296875" style="13" customWidth="1"/>
    <col min="9" max="16384" width="9.08984375" style="4"/>
  </cols>
  <sheetData>
    <row r="1" spans="1:8" ht="45" customHeight="1" x14ac:dyDescent="0.5">
      <c r="A1" s="254" t="s">
        <v>113</v>
      </c>
      <c r="B1" s="254"/>
      <c r="C1" s="254"/>
      <c r="D1" s="254"/>
      <c r="E1" s="84"/>
    </row>
    <row r="3" spans="1:8" s="79" customFormat="1" x14ac:dyDescent="0.3">
      <c r="A3" s="73" t="s">
        <v>142</v>
      </c>
      <c r="C3" s="73"/>
      <c r="D3" s="90"/>
      <c r="E3" s="90"/>
      <c r="F3" s="91"/>
      <c r="G3" s="92"/>
      <c r="H3" s="93"/>
    </row>
    <row r="4" spans="1:8" s="79" customFormat="1" ht="27.75" customHeight="1" x14ac:dyDescent="0.3">
      <c r="A4" s="253" t="s">
        <v>144</v>
      </c>
      <c r="B4" s="253"/>
      <c r="C4" s="253"/>
      <c r="D4" s="253"/>
      <c r="E4" s="253"/>
      <c r="F4" s="253"/>
      <c r="G4" s="92"/>
      <c r="H4" s="93"/>
    </row>
    <row r="6" spans="1:8" ht="15" thickBot="1" x14ac:dyDescent="0.4">
      <c r="C6" s="74" t="s">
        <v>116</v>
      </c>
    </row>
    <row r="7" spans="1:8" s="14" customFormat="1" ht="14.5" thickBot="1" x14ac:dyDescent="0.35">
      <c r="B7" s="24" t="s">
        <v>25</v>
      </c>
      <c r="C7" s="25" t="s">
        <v>26</v>
      </c>
    </row>
    <row r="8" spans="1:8" ht="14.5" x14ac:dyDescent="0.3">
      <c r="A8" s="255" t="s">
        <v>24</v>
      </c>
      <c r="B8" s="26" t="s">
        <v>29</v>
      </c>
      <c r="C8" s="55" t="s">
        <v>80</v>
      </c>
      <c r="D8" s="4"/>
      <c r="E8" s="4"/>
      <c r="F8" s="4"/>
      <c r="G8" s="4"/>
      <c r="H8" s="4"/>
    </row>
    <row r="9" spans="1:8" ht="14.5" x14ac:dyDescent="0.3">
      <c r="A9" s="255"/>
      <c r="B9" s="27" t="s">
        <v>28</v>
      </c>
      <c r="C9" s="56" t="s">
        <v>143</v>
      </c>
      <c r="D9" s="68"/>
      <c r="E9" s="4"/>
      <c r="F9" s="4"/>
      <c r="G9" s="4"/>
      <c r="H9" s="68"/>
    </row>
    <row r="10" spans="1:8" ht="14.5" x14ac:dyDescent="0.3">
      <c r="A10" s="255"/>
      <c r="B10" s="27" t="s">
        <v>22</v>
      </c>
      <c r="C10" s="56" t="s">
        <v>79</v>
      </c>
      <c r="D10" s="68"/>
      <c r="E10" s="4"/>
      <c r="F10" s="4"/>
      <c r="G10" s="4"/>
      <c r="H10" s="68"/>
    </row>
    <row r="11" spans="1:8" ht="14.5" x14ac:dyDescent="0.3">
      <c r="A11" s="255"/>
      <c r="B11" s="27" t="s">
        <v>53</v>
      </c>
      <c r="C11" s="57">
        <v>43956</v>
      </c>
      <c r="D11" s="256" t="s">
        <v>114</v>
      </c>
      <c r="E11" s="4"/>
      <c r="F11" s="4"/>
      <c r="G11" s="4"/>
      <c r="H11" s="68"/>
    </row>
    <row r="12" spans="1:8" ht="28" x14ac:dyDescent="0.3">
      <c r="A12" s="255"/>
      <c r="B12" s="27" t="s">
        <v>27</v>
      </c>
      <c r="C12" s="57" t="s">
        <v>76</v>
      </c>
      <c r="D12" s="256"/>
      <c r="E12" s="4"/>
      <c r="F12" s="4"/>
      <c r="G12" s="4"/>
      <c r="H12" s="68"/>
    </row>
    <row r="13" spans="1:8" ht="43.5" thickBot="1" x14ac:dyDescent="0.35">
      <c r="A13" s="255"/>
      <c r="B13" s="28" t="s">
        <v>97</v>
      </c>
      <c r="C13" s="58" t="s">
        <v>91</v>
      </c>
      <c r="D13" s="257"/>
      <c r="E13" s="4"/>
      <c r="F13" s="75" t="s">
        <v>115</v>
      </c>
      <c r="G13" s="4"/>
      <c r="H13" s="4"/>
    </row>
    <row r="14" spans="1:8" s="5" customFormat="1" ht="14.5" thickBot="1" x14ac:dyDescent="0.35">
      <c r="B14" s="24" t="s">
        <v>25</v>
      </c>
      <c r="C14" s="29" t="s">
        <v>26</v>
      </c>
      <c r="D14" s="30" t="s">
        <v>141</v>
      </c>
      <c r="E14" s="29" t="s">
        <v>0</v>
      </c>
      <c r="F14" s="31" t="s">
        <v>50</v>
      </c>
    </row>
    <row r="15" spans="1:8" ht="72.5" x14ac:dyDescent="0.3">
      <c r="A15" s="255" t="s">
        <v>20</v>
      </c>
      <c r="B15" s="26" t="s">
        <v>40</v>
      </c>
      <c r="C15" s="55" t="s">
        <v>132</v>
      </c>
      <c r="D15" s="32" t="s">
        <v>44</v>
      </c>
      <c r="E15" s="33">
        <f>IF(C15=Lists!B4,Lists!C4,IF(C15=Lists!B5,Lists!C5,IF(C15=Lists!B6,Lists!C6)))</f>
        <v>1</v>
      </c>
      <c r="F15" s="60"/>
      <c r="G15" s="4"/>
      <c r="H15" s="4"/>
    </row>
    <row r="16" spans="1:8" ht="14.5" x14ac:dyDescent="0.3">
      <c r="A16" s="255"/>
      <c r="B16" s="26" t="s">
        <v>133</v>
      </c>
      <c r="C16" s="55" t="s">
        <v>13</v>
      </c>
      <c r="D16" s="32"/>
      <c r="E16" s="33">
        <f>IF(C16=Lists!B30,Lists!C30,IF(C16=Lists!B31,Lists!C31))</f>
        <v>0</v>
      </c>
      <c r="F16" s="60"/>
      <c r="G16" s="4"/>
      <c r="H16" s="4"/>
    </row>
    <row r="17" spans="1:8" ht="14.5" x14ac:dyDescent="0.3">
      <c r="A17" s="255"/>
      <c r="B17" s="27" t="s">
        <v>43</v>
      </c>
      <c r="C17" s="56" t="s">
        <v>35</v>
      </c>
      <c r="D17" s="34"/>
      <c r="E17" s="35">
        <f>IF(C17=Lists!B8,Lists!C8,IF(C17=Lists!B9,Lists!C9,IF(C17=Lists!B11,Lists!C11)))</f>
        <v>1</v>
      </c>
      <c r="F17" s="61"/>
      <c r="G17" s="4"/>
      <c r="H17" s="4"/>
    </row>
    <row r="18" spans="1:8" ht="14.5" x14ac:dyDescent="0.3">
      <c r="A18" s="255"/>
      <c r="B18" s="27" t="s">
        <v>7</v>
      </c>
      <c r="C18" s="56" t="s">
        <v>11</v>
      </c>
      <c r="D18" s="34"/>
      <c r="E18" s="35">
        <f>IF(C18=Lists!B13,Lists!C13,IF(C18=Lists!B14,Lists!C14,IF(C18=Lists!B15,Lists!C15)))</f>
        <v>0</v>
      </c>
      <c r="F18" s="61"/>
      <c r="G18" s="4"/>
      <c r="H18" s="4"/>
    </row>
    <row r="19" spans="1:8" ht="14.5" x14ac:dyDescent="0.3">
      <c r="A19" s="255"/>
      <c r="B19" s="27" t="s">
        <v>31</v>
      </c>
      <c r="C19" s="56" t="s">
        <v>13</v>
      </c>
      <c r="D19" s="34"/>
      <c r="E19" s="35">
        <f>IF(C19=Lists!B20,Lists!C20,IF(C19=Lists!B21,Lists!C21,IF(C19=Lists!B22,Lists!C22)))</f>
        <v>0</v>
      </c>
      <c r="F19" s="61"/>
      <c r="G19" s="4"/>
      <c r="H19" s="4"/>
    </row>
    <row r="20" spans="1:8" ht="14.5" x14ac:dyDescent="0.3">
      <c r="A20" s="255"/>
      <c r="B20" s="27" t="s">
        <v>30</v>
      </c>
      <c r="C20" s="56" t="s">
        <v>12</v>
      </c>
      <c r="D20" s="34" t="s">
        <v>41</v>
      </c>
      <c r="E20" s="35">
        <v>3</v>
      </c>
      <c r="F20" s="61"/>
      <c r="G20" s="4"/>
      <c r="H20" s="4"/>
    </row>
    <row r="21" spans="1:8" ht="14.5" x14ac:dyDescent="0.3">
      <c r="A21" s="255"/>
      <c r="B21" s="27" t="s">
        <v>42</v>
      </c>
      <c r="C21" s="56" t="s">
        <v>13</v>
      </c>
      <c r="D21" s="34" t="s">
        <v>44</v>
      </c>
      <c r="E21" s="35">
        <f>IF(C21=Lists!B24,Lists!C24,IF(C21=Lists!B25,Lists!C25))</f>
        <v>0</v>
      </c>
      <c r="F21" s="61"/>
      <c r="G21" s="4"/>
      <c r="H21" s="4"/>
    </row>
    <row r="22" spans="1:8" ht="15" thickBot="1" x14ac:dyDescent="0.35">
      <c r="A22" s="255"/>
      <c r="B22" s="36" t="s">
        <v>48</v>
      </c>
      <c r="C22" s="59" t="s">
        <v>13</v>
      </c>
      <c r="D22" s="37" t="s">
        <v>44</v>
      </c>
      <c r="E22" s="38">
        <f>IF(C22=Lists!B27,Lists!C27,IF(C22=Lists!B28,Lists!C28))</f>
        <v>0</v>
      </c>
      <c r="F22" s="62"/>
      <c r="G22" s="4"/>
      <c r="H22" s="4"/>
    </row>
    <row r="23" spans="1:8" ht="14.5" thickBot="1" x14ac:dyDescent="0.35">
      <c r="D23" s="15" t="s">
        <v>1</v>
      </c>
      <c r="E23" s="39">
        <f>SUM(E15:E22)</f>
        <v>5</v>
      </c>
      <c r="F23" s="4"/>
      <c r="G23" s="4"/>
    </row>
    <row r="24" spans="1:8" ht="14.5" thickBot="1" x14ac:dyDescent="0.35"/>
    <row r="25" spans="1:8" ht="14.5" thickBot="1" x14ac:dyDescent="0.35">
      <c r="C25" s="15" t="s">
        <v>47</v>
      </c>
      <c r="D25" s="250" t="str">
        <f>IF(E23&gt;=Lists!$B$37,"High Risk",IF(E23&gt;=Lists!$B$36,"Moderate Risk","Low Risk"))</f>
        <v>Low Risk</v>
      </c>
      <c r="E25" s="251"/>
      <c r="F25" s="94" t="s">
        <v>145</v>
      </c>
    </row>
    <row r="27" spans="1:8" s="12" customFormat="1" ht="14.5" thickBot="1" x14ac:dyDescent="0.35">
      <c r="A27" s="4"/>
      <c r="B27" s="4"/>
      <c r="C27" s="4"/>
      <c r="D27" s="10"/>
      <c r="E27" s="4"/>
      <c r="F27" s="11"/>
      <c r="H27" s="13"/>
    </row>
    <row r="28" spans="1:8" s="12" customFormat="1" ht="15" customHeight="1" thickBot="1" x14ac:dyDescent="0.35">
      <c r="A28" s="4"/>
      <c r="B28" s="4"/>
      <c r="C28" s="4"/>
      <c r="D28" s="80" t="s">
        <v>18</v>
      </c>
      <c r="E28" s="78" t="s">
        <v>122</v>
      </c>
      <c r="F28" s="252" t="s">
        <v>146</v>
      </c>
      <c r="H28" s="13"/>
    </row>
    <row r="29" spans="1:8" s="12" customFormat="1" ht="15" customHeight="1" thickBot="1" x14ac:dyDescent="0.35">
      <c r="A29" s="4"/>
      <c r="B29" s="4"/>
      <c r="C29" s="4"/>
      <c r="D29" s="81" t="s">
        <v>49</v>
      </c>
      <c r="E29" s="79"/>
      <c r="F29" s="252"/>
      <c r="H29" s="13"/>
    </row>
    <row r="30" spans="1:8" s="12" customFormat="1" ht="15" customHeight="1" thickBot="1" x14ac:dyDescent="0.35">
      <c r="A30" s="4"/>
      <c r="B30" s="4"/>
      <c r="C30" s="4"/>
      <c r="D30" s="82" t="s">
        <v>19</v>
      </c>
      <c r="E30" s="79"/>
      <c r="F30" s="252"/>
      <c r="H30" s="13"/>
    </row>
    <row r="31" spans="1:8" s="12" customFormat="1" ht="14.25" customHeight="1" x14ac:dyDescent="0.3">
      <c r="A31" s="4"/>
      <c r="B31" s="4"/>
      <c r="C31" s="4"/>
      <c r="D31" s="51"/>
      <c r="E31" s="79"/>
      <c r="F31" s="252"/>
      <c r="H31" s="13"/>
    </row>
    <row r="32" spans="1:8" s="12" customFormat="1" ht="14.25" customHeight="1" x14ac:dyDescent="0.3">
      <c r="A32" s="4"/>
      <c r="B32" s="4"/>
      <c r="C32" s="4"/>
      <c r="D32" s="63"/>
      <c r="E32" s="79"/>
      <c r="F32" s="252"/>
      <c r="H32" s="13"/>
    </row>
    <row r="33" spans="1:8" s="12" customFormat="1" x14ac:dyDescent="0.3">
      <c r="A33" s="4"/>
      <c r="B33" s="4"/>
      <c r="C33" s="4"/>
      <c r="D33" s="10"/>
      <c r="E33" s="77"/>
      <c r="F33" s="252"/>
      <c r="H33" s="13"/>
    </row>
  </sheetData>
  <mergeCells count="7">
    <mergeCell ref="D25:E25"/>
    <mergeCell ref="F28:F33"/>
    <mergeCell ref="A4:F4"/>
    <mergeCell ref="A1:D1"/>
    <mergeCell ref="A8:A13"/>
    <mergeCell ref="D11:D13"/>
    <mergeCell ref="A15:A22"/>
  </mergeCells>
  <conditionalFormatting sqref="C15:C22">
    <cfRule type="containsText" dxfId="86" priority="22" operator="containsText" text="Select from drop-down">
      <formula>NOT(ISERROR(SEARCH("Select from drop-down",C15)))</formula>
    </cfRule>
  </conditionalFormatting>
  <conditionalFormatting sqref="E15:E16 E18:E22">
    <cfRule type="containsText" dxfId="85" priority="21" operator="containsText" text="FALSE">
      <formula>NOT(ISERROR(SEARCH("FALSE",E15)))</formula>
    </cfRule>
  </conditionalFormatting>
  <conditionalFormatting sqref="C11">
    <cfRule type="cellIs" dxfId="84" priority="9" operator="equal">
      <formula>"DD/MM/YYYY"</formula>
    </cfRule>
    <cfRule type="containsBlanks" dxfId="83" priority="10">
      <formula>LEN(TRIM(C11))=0</formula>
    </cfRule>
  </conditionalFormatting>
  <conditionalFormatting sqref="C8:C10">
    <cfRule type="containsBlanks" dxfId="82" priority="11">
      <formula>LEN(TRIM(C8))=0</formula>
    </cfRule>
  </conditionalFormatting>
  <conditionalFormatting sqref="C12">
    <cfRule type="cellIs" dxfId="81" priority="7" operator="equal">
      <formula>"DD/MM/YYYY"</formula>
    </cfRule>
    <cfRule type="containsBlanks" dxfId="80" priority="8">
      <formula>LEN(TRIM(C12))=0</formula>
    </cfRule>
  </conditionalFormatting>
  <conditionalFormatting sqref="C8:C10">
    <cfRule type="containsText" dxfId="79" priority="6" operator="containsText" text="Type Here">
      <formula>NOT(ISERROR(SEARCH("Type Here",C8)))</formula>
    </cfRule>
  </conditionalFormatting>
  <conditionalFormatting sqref="C13">
    <cfRule type="containsBlanks" dxfId="78" priority="5">
      <formula>LEN(TRIM(C13))=0</formula>
    </cfRule>
  </conditionalFormatting>
  <conditionalFormatting sqref="C13">
    <cfRule type="containsText" dxfId="77" priority="3" operator="containsText" text="Select">
      <formula>NOT(ISERROR(SEARCH("Select",C13)))</formula>
    </cfRule>
    <cfRule type="containsText" dxfId="76" priority="4" operator="containsText" text="Type Here">
      <formula>NOT(ISERROR(SEARCH("Type Here",C13)))</formula>
    </cfRule>
  </conditionalFormatting>
  <conditionalFormatting sqref="E23">
    <cfRule type="cellIs" dxfId="75" priority="2" operator="equal">
      <formula>0</formula>
    </cfRule>
  </conditionalFormatting>
  <conditionalFormatting sqref="E17">
    <cfRule type="containsText" dxfId="74" priority="1" operator="containsText" text="FALSE">
      <formula>NOT(ISERROR(SEARCH("FALSE",E17)))</formula>
    </cfRule>
  </conditionalFormatting>
  <dataValidations count="12">
    <dataValidation type="list" allowBlank="1" showInputMessage="1" showErrorMessage="1" sqref="D15" xr:uid="{00000000-0002-0000-0300-000000000000}">
      <formula1>AGPs</formula1>
    </dataValidation>
    <dataValidation type="list" allowBlank="1" showInputMessage="1" showErrorMessage="1" sqref="C16" xr:uid="{00000000-0002-0000-0300-000001000000}">
      <formula1>OtherActivities</formula1>
    </dataValidation>
    <dataValidation type="list" allowBlank="1" showInputMessage="1" showErrorMessage="1" sqref="C13" xr:uid="{00000000-0002-0000-0300-000002000000}">
      <formula1>CareGroup</formula1>
    </dataValidation>
    <dataValidation type="list" allowBlank="1" showInputMessage="1" showErrorMessage="1" sqref="C22" xr:uid="{00000000-0002-0000-0300-000003000000}">
      <formula1>Shielded</formula1>
    </dataValidation>
    <dataValidation type="list" allowBlank="1" showInputMessage="1" showErrorMessage="1" sqref="D22" xr:uid="{00000000-0002-0000-0300-000004000000}">
      <formula1>Shielded2</formula1>
    </dataValidation>
    <dataValidation type="list" allowBlank="1" showInputMessage="1" showErrorMessage="1" sqref="C21" xr:uid="{00000000-0002-0000-0300-000005000000}">
      <formula1>Vulnerable</formula1>
    </dataValidation>
    <dataValidation type="list" allowBlank="1" showInputMessage="1" showErrorMessage="1" sqref="D21" xr:uid="{00000000-0002-0000-0300-000006000000}">
      <formula1>Vulnerable2</formula1>
    </dataValidation>
    <dataValidation type="list" allowBlank="1" showInputMessage="1" showErrorMessage="1" sqref="C19" xr:uid="{00000000-0002-0000-0300-000007000000}">
      <formula1>Pregnant</formula1>
    </dataValidation>
    <dataValidation type="list" allowBlank="1" showInputMessage="1" showErrorMessage="1" sqref="C20" xr:uid="{00000000-0002-0000-0300-000008000000}">
      <formula1>BAME</formula1>
    </dataValidation>
    <dataValidation type="list" allowBlank="1" showInputMessage="1" showErrorMessage="1" sqref="C18" xr:uid="{00000000-0002-0000-0300-000009000000}">
      <formula1>Gender</formula1>
    </dataValidation>
    <dataValidation type="list" allowBlank="1" showInputMessage="1" showErrorMessage="1" sqref="C17" xr:uid="{00000000-0002-0000-0300-00000A000000}">
      <formula1>Age</formula1>
    </dataValidation>
    <dataValidation type="list" allowBlank="1" showInputMessage="1" showErrorMessage="1" sqref="C15" xr:uid="{00000000-0002-0000-0300-00000B000000}">
      <formula1>Environment</formula1>
    </dataValidation>
  </dataValidations>
  <pageMargins left="0.25" right="0.25" top="0.75" bottom="0.75" header="0.3" footer="0.3"/>
  <pageSetup paperSize="9" scale="73" orientation="landscape" r:id="rId1"/>
  <extLst>
    <ext xmlns:x14="http://schemas.microsoft.com/office/spreadsheetml/2009/9/main" uri="{78C0D931-6437-407d-A8EE-F0AAD7539E65}">
      <x14:conditionalFormattings>
        <x14:conditionalFormatting xmlns:xm="http://schemas.microsoft.com/office/excel/2006/main">
          <x14:cfRule type="cellIs" priority="18" operator="between" id="{DD6C3932-FD13-4E63-A0E9-28FCC9244D12}">
            <xm:f>Lists!$B$37</xm:f>
            <xm:f>100000</xm:f>
            <x14:dxf>
              <font>
                <color theme="0"/>
              </font>
              <fill>
                <patternFill>
                  <bgColor rgb="FFFF0000"/>
                </patternFill>
              </fill>
            </x14:dxf>
          </x14:cfRule>
          <x14:cfRule type="cellIs" priority="19" operator="between" id="{A2185683-E98A-4D93-BED1-846B5E1C41B8}">
            <xm:f>Lists!$B$36</xm:f>
            <xm:f>Lists!$C$36</xm:f>
            <x14:dxf>
              <fill>
                <patternFill>
                  <bgColor rgb="FFFFC000"/>
                </patternFill>
              </fill>
            </x14:dxf>
          </x14:cfRule>
          <x14:cfRule type="cellIs" priority="20" operator="between" id="{A0042AA7-43E5-4C40-91E9-768BFF667D38}">
            <xm:f>0</xm:f>
            <xm:f>Lists!$C$35</xm:f>
            <x14:dxf>
              <fill>
                <patternFill>
                  <bgColor rgb="FF92D050"/>
                </patternFill>
              </fill>
            </x14:dxf>
          </x14:cfRule>
          <xm:sqref>E23</xm:sqref>
        </x14:conditionalFormatting>
        <x14:conditionalFormatting xmlns:xm="http://schemas.microsoft.com/office/excel/2006/main">
          <x14:cfRule type="cellIs" priority="15" operator="between" id="{D6F2F366-1A44-4E1E-97B3-50831FD973E7}">
            <xm:f>Lists!$B$37</xm:f>
            <xm:f>100000</xm:f>
            <x14:dxf>
              <font>
                <color theme="0"/>
              </font>
              <fill>
                <patternFill>
                  <bgColor rgb="FFFF0000"/>
                </patternFill>
              </fill>
            </x14:dxf>
          </x14:cfRule>
          <x14:cfRule type="cellIs" priority="16" operator="between" id="{96F12C31-CBFB-4577-976E-4B9BC6FE2236}">
            <xm:f>Lists!$B$36</xm:f>
            <xm:f>Lists!$C$36</xm:f>
            <x14:dxf>
              <fill>
                <patternFill>
                  <bgColor rgb="FFFFC000"/>
                </patternFill>
              </fill>
            </x14:dxf>
          </x14:cfRule>
          <x14:cfRule type="cellIs" priority="17" operator="between" id="{4505D59B-8C87-4D20-B187-6F6D705DCF78}">
            <xm:f>0</xm:f>
            <xm:f>Lists!$C$35</xm:f>
            <x14:dxf>
              <fill>
                <patternFill>
                  <bgColor rgb="FF92D050"/>
                </patternFill>
              </fill>
            </x14:dxf>
          </x14:cfRule>
          <xm:sqref>D25</xm:sqref>
        </x14:conditionalFormatting>
        <x14:conditionalFormatting xmlns:xm="http://schemas.microsoft.com/office/excel/2006/main">
          <x14:cfRule type="cellIs" priority="12" operator="equal" id="{6CF87DC1-DD92-431C-BF17-52E723FD8EBF}">
            <xm:f>Lists!$A$37</xm:f>
            <x14:dxf>
              <font>
                <color theme="0"/>
              </font>
              <fill>
                <patternFill>
                  <bgColor rgb="FFFF0000"/>
                </patternFill>
              </fill>
            </x14:dxf>
          </x14:cfRule>
          <x14:cfRule type="cellIs" priority="13" operator="equal" id="{AFBF437A-586C-4391-92B3-1C34E2B77C46}">
            <xm:f>Lists!$A$36</xm:f>
            <x14:dxf>
              <fill>
                <patternFill>
                  <bgColor rgb="FFFFC000"/>
                </patternFill>
              </fill>
            </x14:dxf>
          </x14:cfRule>
          <x14:cfRule type="cellIs" priority="14" operator="equal" id="{1A384220-ED26-4620-9772-1E4F28B7754E}">
            <xm:f>Lists!$A$35</xm:f>
            <x14:dxf>
              <fill>
                <patternFill>
                  <bgColor rgb="FF92D050"/>
                </patternFill>
              </fill>
            </x14:dxf>
          </x14:cfRule>
          <xm:sqref>D25:E25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J41"/>
  <sheetViews>
    <sheetView showGridLines="0" topLeftCell="A13" zoomScaleNormal="100" workbookViewId="0">
      <selection activeCell="L31" sqref="L31"/>
    </sheetView>
  </sheetViews>
  <sheetFormatPr defaultRowHeight="14.5" x14ac:dyDescent="0.35"/>
  <cols>
    <col min="1" max="1" width="5.90625" customWidth="1"/>
    <col min="2" max="2" width="14.54296875" customWidth="1"/>
    <col min="6" max="6" width="4.90625" customWidth="1"/>
    <col min="9" max="9" width="17.6328125" customWidth="1"/>
    <col min="10" max="10" width="8.90625" customWidth="1"/>
  </cols>
  <sheetData>
    <row r="1" spans="1:10" x14ac:dyDescent="0.35">
      <c r="A1" s="43"/>
      <c r="B1" s="43"/>
      <c r="C1" s="43"/>
      <c r="D1" s="276" t="s">
        <v>147</v>
      </c>
      <c r="E1" s="276"/>
      <c r="F1" s="276"/>
      <c r="G1" s="276"/>
      <c r="H1" s="276"/>
      <c r="I1" s="276"/>
      <c r="J1" s="276"/>
    </row>
    <row r="2" spans="1:10" x14ac:dyDescent="0.35">
      <c r="A2" s="43"/>
      <c r="B2" s="43"/>
      <c r="C2" s="43"/>
      <c r="D2" s="276"/>
      <c r="E2" s="276"/>
      <c r="F2" s="276"/>
      <c r="G2" s="276"/>
      <c r="H2" s="276"/>
      <c r="I2" s="276"/>
      <c r="J2" s="276"/>
    </row>
    <row r="3" spans="1:10" x14ac:dyDescent="0.35">
      <c r="A3" s="43"/>
      <c r="B3" s="43"/>
      <c r="C3" s="43"/>
      <c r="D3" s="276"/>
      <c r="E3" s="276"/>
      <c r="F3" s="276"/>
      <c r="G3" s="276"/>
      <c r="H3" s="276"/>
      <c r="I3" s="276"/>
      <c r="J3" s="276"/>
    </row>
    <row r="4" spans="1:10" x14ac:dyDescent="0.35">
      <c r="A4" s="43"/>
      <c r="B4" s="43"/>
      <c r="C4" s="43"/>
      <c r="D4" s="276"/>
      <c r="E4" s="276"/>
      <c r="F4" s="276"/>
      <c r="G4" s="276"/>
      <c r="H4" s="276"/>
      <c r="I4" s="276"/>
      <c r="J4" s="276"/>
    </row>
    <row r="6" spans="1:10" x14ac:dyDescent="0.35">
      <c r="A6" s="277" t="s">
        <v>72</v>
      </c>
      <c r="B6" s="277"/>
      <c r="C6" s="278" t="str">
        <f>'Example RA'!C8</f>
        <v>Example Staff Name</v>
      </c>
      <c r="D6" s="278"/>
      <c r="E6" s="278"/>
      <c r="F6" s="277" t="s">
        <v>52</v>
      </c>
      <c r="G6" s="277"/>
      <c r="H6" s="278" t="str">
        <f>'Example RA'!C9</f>
        <v>Staff Nurse</v>
      </c>
      <c r="I6" s="278"/>
      <c r="J6" s="278"/>
    </row>
    <row r="7" spans="1:10" x14ac:dyDescent="0.35">
      <c r="A7" s="277" t="s">
        <v>22</v>
      </c>
      <c r="B7" s="277"/>
      <c r="C7" s="278" t="str">
        <f>'Example RA'!C10</f>
        <v>Example Manager Name</v>
      </c>
      <c r="D7" s="278"/>
      <c r="E7" s="278"/>
      <c r="F7" s="277" t="s">
        <v>97</v>
      </c>
      <c r="G7" s="277"/>
      <c r="H7" s="278" t="str">
        <f>'Example RA'!C13</f>
        <v>Planned Care</v>
      </c>
      <c r="I7" s="278"/>
      <c r="J7" s="278"/>
    </row>
    <row r="8" spans="1:10" x14ac:dyDescent="0.35">
      <c r="A8" s="277" t="s">
        <v>53</v>
      </c>
      <c r="B8" s="277"/>
      <c r="C8" s="279">
        <f>'Example RA'!C11</f>
        <v>43956</v>
      </c>
      <c r="D8" s="279"/>
      <c r="E8" s="279"/>
      <c r="F8" s="277" t="s">
        <v>54</v>
      </c>
      <c r="G8" s="277"/>
      <c r="H8" s="279" t="str">
        <f>'Example RA'!C12</f>
        <v>N/A</v>
      </c>
      <c r="I8" s="279"/>
      <c r="J8" s="279"/>
    </row>
    <row r="10" spans="1:10" x14ac:dyDescent="0.35">
      <c r="A10" s="44" t="s">
        <v>55</v>
      </c>
      <c r="B10" s="43"/>
      <c r="C10" s="43"/>
      <c r="D10" s="43"/>
      <c r="E10" s="43"/>
      <c r="F10" s="43"/>
      <c r="G10" s="43"/>
      <c r="H10" s="43"/>
      <c r="I10" s="43"/>
      <c r="J10" s="43"/>
    </row>
    <row r="11" spans="1:10" x14ac:dyDescent="0.35">
      <c r="A11" s="280" t="s">
        <v>18</v>
      </c>
      <c r="B11" s="280"/>
      <c r="C11" s="280"/>
      <c r="D11" s="280"/>
      <c r="E11" s="280"/>
      <c r="F11" s="280"/>
      <c r="G11" s="280"/>
      <c r="H11" s="280"/>
      <c r="I11" s="280"/>
      <c r="J11" s="280"/>
    </row>
    <row r="13" spans="1:10" x14ac:dyDescent="0.35">
      <c r="A13" s="44" t="s">
        <v>56</v>
      </c>
      <c r="B13" s="43"/>
      <c r="C13" s="43"/>
      <c r="D13" s="43"/>
      <c r="E13" s="43"/>
      <c r="F13" s="43"/>
      <c r="G13" s="43"/>
      <c r="H13" s="43"/>
      <c r="I13" s="43"/>
      <c r="J13" s="43"/>
    </row>
    <row r="14" spans="1:10" ht="150.75" customHeight="1" x14ac:dyDescent="0.35">
      <c r="A14" s="275" t="str">
        <f>Lists!D35</f>
        <v>No need to restrict.
Consider Key Considerations:
1. Limit duration of close interaction with patient (e.g. prepare everything in advance away from patient)
2. If possible maintain &gt;2m distance from the patient
3. Consider whether public transport /rush hour can be avoided through adjustments to work hours
4. Consider asking patients to wear mask for staff member interactions
5. Provide surgical mask for staff member for all interactions with patients or specimens
6. Consider moving to non-patient facing role
7. Consider remote working if the staff member is enabled including access to equipment and Wi-Fi
Even in low risk areas there is a risk of coronavirus exposure, e.g. infected patients being mis-triaged.  If this is a likely scenario in this area then consider the area as moderate risk.</v>
      </c>
      <c r="B14" s="275"/>
      <c r="C14" s="275"/>
      <c r="D14" s="275"/>
      <c r="E14" s="275"/>
      <c r="F14" s="275"/>
      <c r="G14" s="275"/>
      <c r="H14" s="275"/>
      <c r="I14" s="275"/>
      <c r="J14" s="275"/>
    </row>
    <row r="15" spans="1:10" x14ac:dyDescent="0.35">
      <c r="A15" s="48"/>
      <c r="B15" s="47"/>
      <c r="C15" s="47"/>
      <c r="D15" s="47"/>
      <c r="E15" s="47"/>
      <c r="F15" s="47"/>
      <c r="G15" s="47"/>
      <c r="H15" s="47"/>
      <c r="I15" s="47"/>
      <c r="J15" s="47"/>
    </row>
    <row r="16" spans="1:10" ht="26.25" customHeight="1" x14ac:dyDescent="0.35">
      <c r="A16" s="272" t="s">
        <v>121</v>
      </c>
      <c r="B16" s="272"/>
      <c r="C16" s="272"/>
      <c r="D16" s="272"/>
      <c r="E16" s="272"/>
      <c r="F16" s="272"/>
      <c r="G16" s="272"/>
      <c r="H16" s="272"/>
      <c r="I16" s="272"/>
      <c r="J16" s="272"/>
    </row>
    <row r="17" spans="1:10" x14ac:dyDescent="0.35">
      <c r="A17" s="265" t="s">
        <v>124</v>
      </c>
      <c r="B17" s="265"/>
      <c r="C17" s="265"/>
      <c r="D17" s="265"/>
      <c r="E17" s="265"/>
      <c r="F17" s="265"/>
      <c r="G17" s="265"/>
      <c r="H17" s="265"/>
      <c r="I17" s="265"/>
      <c r="J17" s="265"/>
    </row>
    <row r="18" spans="1:10" x14ac:dyDescent="0.35">
      <c r="A18" s="46" t="s">
        <v>12</v>
      </c>
      <c r="B18" s="273" t="s">
        <v>57</v>
      </c>
      <c r="C18" s="273"/>
      <c r="D18" s="273"/>
      <c r="E18" s="273"/>
      <c r="F18" s="273"/>
      <c r="G18" s="273"/>
      <c r="H18" s="274" t="s">
        <v>117</v>
      </c>
      <c r="I18" s="274"/>
      <c r="J18" s="274"/>
    </row>
    <row r="19" spans="1:10" x14ac:dyDescent="0.35">
      <c r="A19" s="46" t="s">
        <v>12</v>
      </c>
      <c r="B19" s="273" t="s">
        <v>58</v>
      </c>
      <c r="C19" s="273"/>
      <c r="D19" s="273"/>
      <c r="E19" s="273"/>
      <c r="F19" s="273"/>
      <c r="G19" s="273"/>
      <c r="H19" s="274"/>
      <c r="I19" s="274"/>
      <c r="J19" s="274"/>
    </row>
    <row r="20" spans="1:10" x14ac:dyDescent="0.35">
      <c r="A20" s="46" t="s">
        <v>12</v>
      </c>
      <c r="B20" s="273" t="s">
        <v>59</v>
      </c>
      <c r="C20" s="273"/>
      <c r="D20" s="273"/>
      <c r="E20" s="273"/>
      <c r="F20" s="273"/>
      <c r="G20" s="273"/>
      <c r="H20" s="274"/>
      <c r="I20" s="274"/>
      <c r="J20" s="274"/>
    </row>
    <row r="21" spans="1:10" x14ac:dyDescent="0.35">
      <c r="A21" s="46" t="s">
        <v>12</v>
      </c>
      <c r="B21" s="273" t="s">
        <v>60</v>
      </c>
      <c r="C21" s="273"/>
      <c r="D21" s="273"/>
      <c r="E21" s="273"/>
      <c r="F21" s="273"/>
      <c r="G21" s="273"/>
      <c r="H21" s="274"/>
      <c r="I21" s="274"/>
      <c r="J21" s="274"/>
    </row>
    <row r="22" spans="1:10" x14ac:dyDescent="0.35">
      <c r="A22" s="265" t="s">
        <v>61</v>
      </c>
      <c r="B22" s="265"/>
      <c r="C22" s="265"/>
      <c r="D22" s="265"/>
      <c r="E22" s="265"/>
      <c r="F22" s="265"/>
      <c r="G22" s="265"/>
      <c r="H22" s="265"/>
      <c r="I22" s="265"/>
      <c r="J22" s="265"/>
    </row>
    <row r="23" spans="1:10" x14ac:dyDescent="0.35">
      <c r="A23" s="46" t="s">
        <v>12</v>
      </c>
      <c r="B23" s="266" t="s">
        <v>62</v>
      </c>
      <c r="C23" s="267"/>
      <c r="D23" s="267"/>
      <c r="E23" s="267"/>
      <c r="F23" s="267"/>
      <c r="G23" s="267"/>
      <c r="H23" s="267"/>
      <c r="I23" s="267"/>
      <c r="J23" s="268"/>
    </row>
    <row r="24" spans="1:10" x14ac:dyDescent="0.35">
      <c r="A24" s="46" t="s">
        <v>12</v>
      </c>
      <c r="B24" s="266" t="s">
        <v>63</v>
      </c>
      <c r="C24" s="267"/>
      <c r="D24" s="267"/>
      <c r="E24" s="267"/>
      <c r="F24" s="267"/>
      <c r="G24" s="267"/>
      <c r="H24" s="267"/>
      <c r="I24" s="267"/>
      <c r="J24" s="268"/>
    </row>
    <row r="25" spans="1:10" x14ac:dyDescent="0.35">
      <c r="A25" s="46" t="s">
        <v>12</v>
      </c>
      <c r="B25" s="266" t="s">
        <v>64</v>
      </c>
      <c r="C25" s="267"/>
      <c r="D25" s="267"/>
      <c r="E25" s="267"/>
      <c r="F25" s="267"/>
      <c r="G25" s="267"/>
      <c r="H25" s="267"/>
      <c r="I25" s="267"/>
      <c r="J25" s="268"/>
    </row>
    <row r="26" spans="1:10" x14ac:dyDescent="0.35">
      <c r="A26" s="46" t="s">
        <v>12</v>
      </c>
      <c r="B26" s="266" t="s">
        <v>65</v>
      </c>
      <c r="C26" s="267"/>
      <c r="D26" s="267"/>
      <c r="E26" s="267"/>
      <c r="F26" s="267"/>
      <c r="G26" s="267"/>
      <c r="H26" s="267"/>
      <c r="I26" s="267"/>
      <c r="J26" s="268"/>
    </row>
    <row r="27" spans="1:10" x14ac:dyDescent="0.35">
      <c r="A27" s="46" t="s">
        <v>12</v>
      </c>
      <c r="B27" s="266" t="s">
        <v>66</v>
      </c>
      <c r="C27" s="267"/>
      <c r="D27" s="267"/>
      <c r="E27" s="267"/>
      <c r="F27" s="267"/>
      <c r="G27" s="267"/>
      <c r="H27" s="267"/>
      <c r="I27" s="267"/>
      <c r="J27" s="268"/>
    </row>
    <row r="28" spans="1:10" x14ac:dyDescent="0.35">
      <c r="A28" s="46" t="s">
        <v>76</v>
      </c>
      <c r="B28" s="266" t="s">
        <v>67</v>
      </c>
      <c r="C28" s="267"/>
      <c r="D28" s="267"/>
      <c r="E28" s="267"/>
      <c r="F28" s="267"/>
      <c r="G28" s="267"/>
      <c r="H28" s="267"/>
      <c r="I28" s="267"/>
      <c r="J28" s="268"/>
    </row>
    <row r="29" spans="1:10" ht="16.75" customHeight="1" x14ac:dyDescent="0.35">
      <c r="A29" s="46" t="s">
        <v>12</v>
      </c>
      <c r="B29" s="266" t="s">
        <v>236</v>
      </c>
      <c r="C29" s="267"/>
      <c r="D29" s="267"/>
      <c r="E29" s="267"/>
      <c r="F29" s="267"/>
      <c r="G29" s="267"/>
      <c r="H29" s="267"/>
      <c r="I29" s="267"/>
      <c r="J29" s="268"/>
    </row>
    <row r="30" spans="1:10" ht="31.75" customHeight="1" x14ac:dyDescent="0.35">
      <c r="A30" s="46" t="s">
        <v>12</v>
      </c>
      <c r="B30" s="269" t="s">
        <v>237</v>
      </c>
      <c r="C30" s="270"/>
      <c r="D30" s="270"/>
      <c r="E30" s="270"/>
      <c r="F30" s="270"/>
      <c r="G30" s="270"/>
      <c r="H30" s="270"/>
      <c r="I30" s="270"/>
      <c r="J30" s="271"/>
    </row>
    <row r="31" spans="1:10" x14ac:dyDescent="0.35">
      <c r="A31" s="46" t="s">
        <v>76</v>
      </c>
      <c r="B31" s="266" t="s">
        <v>73</v>
      </c>
      <c r="C31" s="267"/>
      <c r="D31" s="267"/>
      <c r="E31" s="267"/>
      <c r="F31" s="267"/>
      <c r="G31" s="267"/>
      <c r="H31" s="267"/>
      <c r="I31" s="267"/>
      <c r="J31" s="268"/>
    </row>
    <row r="32" spans="1:10" x14ac:dyDescent="0.35">
      <c r="A32" s="46" t="s">
        <v>76</v>
      </c>
      <c r="B32" s="266" t="s">
        <v>68</v>
      </c>
      <c r="C32" s="267"/>
      <c r="D32" s="267"/>
      <c r="E32" s="267"/>
      <c r="F32" s="267"/>
      <c r="G32" s="267"/>
      <c r="H32" s="267"/>
      <c r="I32" s="267"/>
      <c r="J32" s="268"/>
    </row>
    <row r="33" spans="1:10" x14ac:dyDescent="0.35">
      <c r="A33" s="43"/>
      <c r="B33" s="262"/>
      <c r="C33" s="263"/>
      <c r="D33" s="263"/>
      <c r="E33" s="263"/>
      <c r="F33" s="263"/>
      <c r="G33" s="263"/>
      <c r="H33" s="263"/>
      <c r="I33" s="263"/>
      <c r="J33" s="264"/>
    </row>
    <row r="35" spans="1:10" x14ac:dyDescent="0.35">
      <c r="A35" s="258" t="s">
        <v>69</v>
      </c>
      <c r="B35" s="258"/>
      <c r="C35" s="259" t="s">
        <v>70</v>
      </c>
      <c r="D35" s="259"/>
      <c r="E35" s="259"/>
      <c r="F35" s="259"/>
      <c r="G35" s="259"/>
      <c r="H35" s="259"/>
      <c r="I35" s="259"/>
      <c r="J35" s="259"/>
    </row>
    <row r="36" spans="1:10" x14ac:dyDescent="0.35">
      <c r="A36" s="258"/>
      <c r="B36" s="258"/>
      <c r="C36" s="259"/>
      <c r="D36" s="259"/>
      <c r="E36" s="259"/>
      <c r="F36" s="259"/>
      <c r="G36" s="259"/>
      <c r="H36" s="259"/>
      <c r="I36" s="259"/>
      <c r="J36" s="259"/>
    </row>
    <row r="37" spans="1:10" x14ac:dyDescent="0.35">
      <c r="A37" s="258"/>
      <c r="B37" s="258"/>
      <c r="C37" s="259"/>
      <c r="D37" s="259"/>
      <c r="E37" s="259"/>
      <c r="F37" s="259"/>
      <c r="G37" s="259"/>
      <c r="H37" s="259"/>
      <c r="I37" s="259"/>
      <c r="J37" s="259"/>
    </row>
    <row r="39" spans="1:10" s="4" customFormat="1" ht="15" customHeight="1" x14ac:dyDescent="0.3">
      <c r="A39" s="260" t="s">
        <v>183</v>
      </c>
      <c r="B39" s="260"/>
      <c r="C39" s="260"/>
      <c r="D39" s="260"/>
      <c r="E39" s="260"/>
      <c r="F39" s="260"/>
      <c r="G39" s="260"/>
      <c r="H39" s="260"/>
      <c r="I39" s="260"/>
      <c r="J39" s="260"/>
    </row>
    <row r="40" spans="1:10" x14ac:dyDescent="0.35">
      <c r="A40" s="261" t="s">
        <v>102</v>
      </c>
      <c r="B40" s="261"/>
      <c r="C40" s="261"/>
      <c r="D40" s="261"/>
      <c r="E40" s="261"/>
      <c r="F40" s="261"/>
      <c r="G40" s="261"/>
      <c r="H40" s="261"/>
      <c r="I40" s="261"/>
      <c r="J40" s="261"/>
    </row>
    <row r="41" spans="1:10" x14ac:dyDescent="0.35">
      <c r="A41" s="260" t="s">
        <v>118</v>
      </c>
      <c r="B41" s="260"/>
      <c r="C41" s="260"/>
      <c r="D41" s="260"/>
      <c r="E41" s="260"/>
      <c r="F41" s="260"/>
      <c r="G41" s="260"/>
      <c r="H41" s="260"/>
      <c r="I41" s="260"/>
      <c r="J41" s="260"/>
    </row>
  </sheetData>
  <mergeCells count="39">
    <mergeCell ref="A14:J14"/>
    <mergeCell ref="D1:J4"/>
    <mergeCell ref="A6:B6"/>
    <mergeCell ref="C6:E6"/>
    <mergeCell ref="F6:G6"/>
    <mergeCell ref="H6:J6"/>
    <mergeCell ref="A7:B7"/>
    <mergeCell ref="C7:E7"/>
    <mergeCell ref="F7:G7"/>
    <mergeCell ref="H7:J7"/>
    <mergeCell ref="A8:B8"/>
    <mergeCell ref="C8:E8"/>
    <mergeCell ref="F8:G8"/>
    <mergeCell ref="H8:J8"/>
    <mergeCell ref="A11:J11"/>
    <mergeCell ref="A16:J16"/>
    <mergeCell ref="A17:J17"/>
    <mergeCell ref="B18:G18"/>
    <mergeCell ref="H18:J21"/>
    <mergeCell ref="B19:G19"/>
    <mergeCell ref="B20:G20"/>
    <mergeCell ref="B21:G21"/>
    <mergeCell ref="B33:J33"/>
    <mergeCell ref="A22:J22"/>
    <mergeCell ref="B23:J23"/>
    <mergeCell ref="B24:J24"/>
    <mergeCell ref="B25:J25"/>
    <mergeCell ref="B26:J26"/>
    <mergeCell ref="B27:J27"/>
    <mergeCell ref="B28:J28"/>
    <mergeCell ref="B29:J29"/>
    <mergeCell ref="B30:J30"/>
    <mergeCell ref="B31:J31"/>
    <mergeCell ref="B32:J32"/>
    <mergeCell ref="A35:B37"/>
    <mergeCell ref="C35:J37"/>
    <mergeCell ref="A39:J39"/>
    <mergeCell ref="A40:J40"/>
    <mergeCell ref="A41:J41"/>
  </mergeCells>
  <conditionalFormatting sqref="A11:J11">
    <cfRule type="containsText" dxfId="64" priority="6" operator="containsText" text="Select">
      <formula>NOT(ISERROR(SEARCH("Select",A11)))</formula>
    </cfRule>
  </conditionalFormatting>
  <conditionalFormatting sqref="A14:J14">
    <cfRule type="containsErrors" dxfId="63" priority="2">
      <formula>ISERROR(A14)</formula>
    </cfRule>
  </conditionalFormatting>
  <conditionalFormatting sqref="A18:A21 A23:A32">
    <cfRule type="containsText" dxfId="62" priority="1" operator="containsText" text="Select">
      <formula>NOT(ISERROR(SEARCH("Select",A18)))</formula>
    </cfRule>
  </conditionalFormatting>
  <pageMargins left="0.25" right="0.25" top="0.75" bottom="0.75" header="0.3" footer="0.3"/>
  <pageSetup paperSize="9" scale="99" orientation="portrait" r:id="rId1"/>
  <extLst>
    <ext xmlns:x14="http://schemas.microsoft.com/office/spreadsheetml/2009/9/main" uri="{78C0D931-6437-407d-A8EE-F0AAD7539E65}">
      <x14:conditionalFormattings>
        <x14:conditionalFormatting xmlns:xm="http://schemas.microsoft.com/office/excel/2006/main">
          <x14:cfRule type="containsText" priority="3" operator="containsText" id="{A7A1ECAF-39B2-4694-B97A-81168FB4F80B}">
            <xm:f>NOT(ISERROR(SEARCH(Lists!$A$37,A11)))</xm:f>
            <xm:f>Lists!$A$37</xm:f>
            <x14:dxf>
              <font>
                <color theme="0"/>
              </font>
              <fill>
                <patternFill>
                  <bgColor rgb="FFFF0000"/>
                </patternFill>
              </fill>
            </x14:dxf>
          </x14:cfRule>
          <x14:cfRule type="containsText" priority="4" operator="containsText" id="{B93D08D2-FE41-44B5-BDEC-ED7158A9AA6E}">
            <xm:f>NOT(ISERROR(SEARCH(Lists!$A$36,A11)))</xm:f>
            <xm:f>Lists!$A$36</xm:f>
            <x14:dxf>
              <fill>
                <patternFill>
                  <bgColor rgb="FFFFC000"/>
                </patternFill>
              </fill>
            </x14:dxf>
          </x14:cfRule>
          <x14:cfRule type="cellIs" priority="5" operator="equal" id="{4D941337-ECB8-43DA-8778-D1DD20CD3002}">
            <xm:f>Lists!$A$35</xm:f>
            <x14:dxf>
              <fill>
                <patternFill>
                  <bgColor rgb="FF92D050"/>
                </patternFill>
              </fill>
            </x14:dxf>
          </x14:cfRule>
          <xm:sqref>A11:J11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Lists!$E$9:$E$13</xm:f>
          </x14:formula1>
          <xm:sqref>A18:A21 A23:A32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23"/>
  <sheetViews>
    <sheetView workbookViewId="0">
      <selection activeCell="B11" sqref="B11"/>
    </sheetView>
  </sheetViews>
  <sheetFormatPr defaultRowHeight="14.5" x14ac:dyDescent="0.35"/>
  <cols>
    <col min="2" max="2" width="45.90625" customWidth="1"/>
    <col min="3" max="7" width="28.453125" customWidth="1"/>
  </cols>
  <sheetData>
    <row r="1" spans="2:7" ht="26" x14ac:dyDescent="0.6">
      <c r="B1" s="127" t="s">
        <v>176</v>
      </c>
    </row>
    <row r="2" spans="2:7" x14ac:dyDescent="0.35">
      <c r="B2" t="s">
        <v>25</v>
      </c>
      <c r="C2" t="s">
        <v>180</v>
      </c>
      <c r="D2" t="s">
        <v>26</v>
      </c>
      <c r="E2" t="s">
        <v>190</v>
      </c>
      <c r="F2" t="s">
        <v>164</v>
      </c>
      <c r="G2" t="s">
        <v>163</v>
      </c>
    </row>
    <row r="3" spans="2:7" ht="48.75" customHeight="1" x14ac:dyDescent="0.35">
      <c r="B3" s="121" t="s">
        <v>185</v>
      </c>
    </row>
    <row r="4" spans="2:7" ht="77.25" customHeight="1" x14ac:dyDescent="0.35">
      <c r="B4" s="123" t="s">
        <v>184</v>
      </c>
      <c r="D4" s="124"/>
    </row>
    <row r="5" spans="2:7" ht="54.5" x14ac:dyDescent="0.35">
      <c r="B5" s="125" t="s">
        <v>165</v>
      </c>
    </row>
    <row r="6" spans="2:7" ht="27" x14ac:dyDescent="0.35">
      <c r="B6" s="126" t="s">
        <v>166</v>
      </c>
    </row>
    <row r="7" spans="2:7" ht="27" x14ac:dyDescent="0.35">
      <c r="B7" s="126" t="s">
        <v>167</v>
      </c>
    </row>
    <row r="8" spans="2:7" ht="27" x14ac:dyDescent="0.35">
      <c r="B8" s="126" t="s">
        <v>168</v>
      </c>
    </row>
    <row r="9" spans="2:7" ht="41" x14ac:dyDescent="0.35">
      <c r="B9" s="125" t="s">
        <v>169</v>
      </c>
    </row>
    <row r="10" spans="2:7" x14ac:dyDescent="0.35">
      <c r="B10" s="122" t="s">
        <v>170</v>
      </c>
    </row>
    <row r="11" spans="2:7" ht="108" customHeight="1" x14ac:dyDescent="0.35">
      <c r="B11" s="141" t="s">
        <v>193</v>
      </c>
    </row>
    <row r="12" spans="2:7" ht="44.25" customHeight="1" x14ac:dyDescent="0.35">
      <c r="B12" s="125" t="s">
        <v>194</v>
      </c>
      <c r="C12" s="121"/>
      <c r="D12" s="121"/>
      <c r="E12" s="121"/>
      <c r="F12" s="121"/>
    </row>
    <row r="13" spans="2:7" ht="45.75" customHeight="1" x14ac:dyDescent="0.35">
      <c r="B13" s="125" t="s">
        <v>186</v>
      </c>
      <c r="C13" s="121"/>
      <c r="D13" s="121"/>
      <c r="E13" s="121"/>
      <c r="F13" s="121"/>
    </row>
    <row r="14" spans="2:7" ht="27" x14ac:dyDescent="0.35">
      <c r="B14" s="129" t="s">
        <v>171</v>
      </c>
      <c r="C14" s="130"/>
      <c r="D14" s="130"/>
      <c r="E14" s="130"/>
      <c r="F14" s="130"/>
    </row>
    <row r="15" spans="2:7" ht="40.5" x14ac:dyDescent="0.35">
      <c r="B15" s="131" t="s">
        <v>181</v>
      </c>
      <c r="C15" s="132"/>
      <c r="D15" s="132"/>
      <c r="E15" s="133"/>
      <c r="F15" s="133"/>
    </row>
    <row r="16" spans="2:7" ht="27" x14ac:dyDescent="0.35">
      <c r="B16" s="129" t="s">
        <v>172</v>
      </c>
      <c r="C16" s="134"/>
      <c r="D16" s="130"/>
      <c r="E16" s="130"/>
      <c r="F16" s="130"/>
    </row>
    <row r="17" spans="2:7" ht="68" x14ac:dyDescent="0.35">
      <c r="B17" s="135" t="s">
        <v>173</v>
      </c>
      <c r="C17" s="132"/>
      <c r="D17" s="132"/>
      <c r="E17" s="132"/>
      <c r="F17" s="132"/>
    </row>
    <row r="18" spans="2:7" x14ac:dyDescent="0.35">
      <c r="B18" s="136" t="s">
        <v>174</v>
      </c>
      <c r="C18" s="134"/>
      <c r="D18" s="134"/>
      <c r="E18" s="134"/>
      <c r="F18" s="134"/>
    </row>
    <row r="19" spans="2:7" ht="54.5" x14ac:dyDescent="0.35">
      <c r="B19" s="137" t="s">
        <v>175</v>
      </c>
      <c r="C19" s="132"/>
      <c r="D19" s="132"/>
      <c r="E19" s="132"/>
      <c r="F19" s="132"/>
    </row>
    <row r="20" spans="2:7" ht="57.75" customHeight="1" x14ac:dyDescent="0.35">
      <c r="B20" s="144" t="s">
        <v>195</v>
      </c>
      <c r="C20" s="121"/>
      <c r="D20" s="121"/>
      <c r="E20" s="121"/>
      <c r="F20" s="121"/>
    </row>
    <row r="21" spans="2:7" ht="134.25" customHeight="1" x14ac:dyDescent="0.35">
      <c r="B21" s="143" t="s">
        <v>191</v>
      </c>
      <c r="C21" s="121"/>
      <c r="D21" s="121"/>
      <c r="E21" s="121"/>
      <c r="F21" s="121"/>
      <c r="G21" s="121"/>
    </row>
    <row r="22" spans="2:7" x14ac:dyDescent="0.35">
      <c r="B22" s="121"/>
      <c r="C22" s="121"/>
      <c r="D22" s="121"/>
      <c r="E22" s="121"/>
      <c r="F22" s="121"/>
      <c r="G22" s="121"/>
    </row>
    <row r="23" spans="2:7" x14ac:dyDescent="0.35">
      <c r="C23" s="121"/>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0070C0"/>
    <pageSetUpPr fitToPage="1"/>
  </sheetPr>
  <dimension ref="A1:I50"/>
  <sheetViews>
    <sheetView showGridLines="0" tabSelected="1" topLeftCell="A28" zoomScale="90" zoomScaleNormal="90" workbookViewId="0">
      <selection activeCell="E36" sqref="E36"/>
    </sheetView>
  </sheetViews>
  <sheetFormatPr defaultColWidth="9.08984375" defaultRowHeight="15.5" x14ac:dyDescent="0.35"/>
  <cols>
    <col min="1" max="1" width="5.453125" style="99" customWidth="1"/>
    <col min="2" max="2" width="20.6328125" style="99" customWidth="1"/>
    <col min="3" max="3" width="61.08984375" style="99" customWidth="1"/>
    <col min="4" max="4" width="57.453125" style="101" customWidth="1"/>
    <col min="5" max="5" width="14" style="101" customWidth="1"/>
    <col min="6" max="6" width="17.1796875" style="96" customWidth="1"/>
    <col min="7" max="7" width="15.54296875" style="97" customWidth="1"/>
    <col min="8" max="8" width="45.54296875" style="98" customWidth="1"/>
    <col min="9" max="16384" width="9.08984375" style="99"/>
  </cols>
  <sheetData>
    <row r="1" spans="1:8" ht="23.5" thickBot="1" x14ac:dyDescent="0.4">
      <c r="A1" s="322" t="s">
        <v>205</v>
      </c>
      <c r="B1" s="323"/>
      <c r="C1" s="323"/>
      <c r="D1" s="323"/>
      <c r="E1" s="95"/>
    </row>
    <row r="2" spans="1:8" ht="15" customHeight="1" x14ac:dyDescent="0.35">
      <c r="A2" s="151"/>
      <c r="B2" s="152"/>
      <c r="C2" s="152"/>
      <c r="D2" s="153"/>
      <c r="E2" s="153"/>
      <c r="F2" s="159"/>
      <c r="G2" s="161"/>
    </row>
    <row r="3" spans="1:8" ht="15" customHeight="1" x14ac:dyDescent="0.35">
      <c r="A3" s="154" t="s">
        <v>23</v>
      </c>
      <c r="B3" s="155"/>
      <c r="C3" s="156"/>
      <c r="D3" s="157"/>
      <c r="E3" s="157"/>
      <c r="F3" s="160"/>
      <c r="G3" s="161"/>
    </row>
    <row r="4" spans="1:8" ht="15" customHeight="1" x14ac:dyDescent="0.35">
      <c r="A4" s="324" t="s">
        <v>154</v>
      </c>
      <c r="B4" s="325"/>
      <c r="C4" s="325"/>
      <c r="D4" s="325"/>
      <c r="E4" s="325"/>
      <c r="F4" s="326"/>
      <c r="G4" s="161"/>
    </row>
    <row r="5" spans="1:8" ht="15" customHeight="1" x14ac:dyDescent="0.35">
      <c r="A5" s="158" t="s">
        <v>148</v>
      </c>
      <c r="B5" s="155"/>
      <c r="C5" s="155"/>
      <c r="D5" s="157"/>
      <c r="E5" s="157"/>
      <c r="F5" s="160"/>
      <c r="G5" s="161"/>
    </row>
    <row r="6" spans="1:8" ht="15" customHeight="1" x14ac:dyDescent="0.35">
      <c r="A6" s="158" t="s">
        <v>155</v>
      </c>
      <c r="B6" s="155"/>
      <c r="C6" s="155"/>
      <c r="D6" s="157"/>
      <c r="E6" s="157"/>
      <c r="F6" s="160"/>
      <c r="G6" s="161"/>
    </row>
    <row r="7" spans="1:8" ht="15" customHeight="1" x14ac:dyDescent="0.35">
      <c r="A7" s="336" t="s">
        <v>235</v>
      </c>
      <c r="B7" s="337"/>
      <c r="C7" s="337"/>
      <c r="D7" s="337"/>
      <c r="E7" s="337"/>
      <c r="F7" s="338"/>
      <c r="G7" s="161"/>
    </row>
    <row r="8" spans="1:8" ht="15" customHeight="1" x14ac:dyDescent="0.35">
      <c r="A8" s="158"/>
      <c r="B8" s="155"/>
      <c r="C8" s="155"/>
      <c r="D8" s="157"/>
      <c r="E8" s="157"/>
      <c r="F8" s="160"/>
      <c r="G8" s="161"/>
    </row>
    <row r="9" spans="1:8" ht="15" customHeight="1" x14ac:dyDescent="0.35">
      <c r="A9" s="154" t="s">
        <v>126</v>
      </c>
      <c r="B9" s="155"/>
      <c r="C9" s="156"/>
      <c r="D9" s="157"/>
      <c r="E9" s="157"/>
      <c r="F9" s="160"/>
      <c r="G9" s="161"/>
    </row>
    <row r="10" spans="1:8" ht="15.65" customHeight="1" thickBot="1" x14ac:dyDescent="0.4">
      <c r="A10" s="333" t="s">
        <v>206</v>
      </c>
      <c r="B10" s="334"/>
      <c r="C10" s="334"/>
      <c r="D10" s="334"/>
      <c r="E10" s="334"/>
      <c r="F10" s="335"/>
      <c r="G10" s="161"/>
    </row>
    <row r="12" spans="1:8" ht="16" thickBot="1" x14ac:dyDescent="0.4">
      <c r="C12" s="102"/>
    </row>
    <row r="13" spans="1:8" ht="36.65" customHeight="1" x14ac:dyDescent="0.35">
      <c r="A13" s="330" t="s">
        <v>24</v>
      </c>
      <c r="B13" s="175" t="s">
        <v>29</v>
      </c>
      <c r="C13" s="308"/>
      <c r="D13" s="308"/>
      <c r="E13" s="308"/>
      <c r="F13" s="308"/>
      <c r="G13" s="282" t="s">
        <v>149</v>
      </c>
      <c r="H13" s="99"/>
    </row>
    <row r="14" spans="1:8" ht="36.65" customHeight="1" x14ac:dyDescent="0.35">
      <c r="A14" s="331"/>
      <c r="B14" s="176" t="s">
        <v>28</v>
      </c>
      <c r="C14" s="299"/>
      <c r="D14" s="309"/>
      <c r="E14" s="309"/>
      <c r="F14" s="300"/>
      <c r="G14" s="282"/>
      <c r="H14" s="99"/>
    </row>
    <row r="15" spans="1:8" ht="36.65" customHeight="1" x14ac:dyDescent="0.35">
      <c r="A15" s="331"/>
      <c r="B15" s="177" t="s">
        <v>22</v>
      </c>
      <c r="C15" s="310"/>
      <c r="D15" s="311"/>
      <c r="E15" s="311"/>
      <c r="F15" s="312"/>
      <c r="G15" s="282"/>
      <c r="H15" s="99"/>
    </row>
    <row r="16" spans="1:8" ht="36.65" customHeight="1" x14ac:dyDescent="0.35">
      <c r="A16" s="331"/>
      <c r="B16" s="176" t="s">
        <v>53</v>
      </c>
      <c r="C16" s="313" t="s">
        <v>232</v>
      </c>
      <c r="D16" s="314"/>
      <c r="E16" s="314"/>
      <c r="F16" s="315"/>
      <c r="G16" s="282"/>
      <c r="H16" s="99"/>
    </row>
    <row r="17" spans="1:9" ht="36.65" customHeight="1" x14ac:dyDescent="0.35">
      <c r="A17" s="331"/>
      <c r="B17" s="176" t="s">
        <v>231</v>
      </c>
      <c r="C17" s="316" t="s">
        <v>161</v>
      </c>
      <c r="D17" s="317"/>
      <c r="E17" s="317"/>
      <c r="F17" s="318"/>
      <c r="G17" s="282"/>
      <c r="H17" s="99"/>
    </row>
    <row r="18" spans="1:9" ht="36.65" customHeight="1" thickBot="1" x14ac:dyDescent="0.4">
      <c r="A18" s="332"/>
      <c r="B18" s="178" t="s">
        <v>97</v>
      </c>
      <c r="C18" s="339"/>
      <c r="D18" s="340"/>
      <c r="E18" s="340"/>
      <c r="F18" s="341"/>
      <c r="G18" s="282"/>
      <c r="H18" s="99"/>
    </row>
    <row r="19" spans="1:9" s="103" customFormat="1" ht="19" thickBot="1" x14ac:dyDescent="0.5">
      <c r="A19" s="179"/>
      <c r="B19" s="172" t="s">
        <v>25</v>
      </c>
      <c r="C19" s="173" t="s">
        <v>141</v>
      </c>
      <c r="D19" s="174" t="s">
        <v>150</v>
      </c>
      <c r="E19" s="173" t="s">
        <v>152</v>
      </c>
      <c r="F19" s="172" t="s">
        <v>151</v>
      </c>
    </row>
    <row r="20" spans="1:9" ht="62" x14ac:dyDescent="0.35">
      <c r="A20" s="327" t="s">
        <v>20</v>
      </c>
      <c r="B20" s="303" t="s">
        <v>40</v>
      </c>
      <c r="C20" s="287" t="s">
        <v>140</v>
      </c>
      <c r="D20" s="149" t="s">
        <v>132</v>
      </c>
      <c r="E20" s="163">
        <f>IF(D20=Lists!B4,Lists!C4,IF(D20=Lists!B5,Lists!C5,IF(D20=Lists!B6,Lists!C6)))</f>
        <v>1</v>
      </c>
      <c r="F20" s="285"/>
      <c r="G20" s="319" t="s">
        <v>153</v>
      </c>
      <c r="H20" s="320"/>
      <c r="I20" s="320"/>
    </row>
    <row r="21" spans="1:9" ht="46.5" x14ac:dyDescent="0.35">
      <c r="A21" s="328"/>
      <c r="B21" s="304"/>
      <c r="C21" s="306"/>
      <c r="D21" s="104" t="s">
        <v>130</v>
      </c>
      <c r="E21" s="164">
        <f>IF(D21=Lists!B4,Lists!C4,IF(D21=Lists!B5,Lists!C5,IF(D21=Lists!B6,Lists!C6)))</f>
        <v>5</v>
      </c>
      <c r="F21" s="295"/>
      <c r="G21" s="321"/>
      <c r="H21" s="320"/>
      <c r="I21" s="320"/>
    </row>
    <row r="22" spans="1:9" ht="62.5" thickBot="1" x14ac:dyDescent="0.4">
      <c r="A22" s="328"/>
      <c r="B22" s="305"/>
      <c r="C22" s="307"/>
      <c r="D22" s="150" t="s">
        <v>129</v>
      </c>
      <c r="E22" s="165">
        <f>IF(D22=Lists!B5,Lists!C5,IF(D22=Lists!B6,Lists!C6,IF(D22=Lists!B7,Lists!C7)))</f>
        <v>8</v>
      </c>
      <c r="F22" s="286"/>
      <c r="G22" s="321"/>
      <c r="H22" s="320"/>
      <c r="I22" s="320"/>
    </row>
    <row r="23" spans="1:9" x14ac:dyDescent="0.35">
      <c r="A23" s="328"/>
      <c r="B23" s="293" t="s">
        <v>233</v>
      </c>
      <c r="C23" s="291" t="s">
        <v>13</v>
      </c>
      <c r="D23" s="292"/>
      <c r="E23" s="164">
        <f>IF(C23=Lists!B30,Lists!C30,IF(C23=Lists!B31,Lists!C31))</f>
        <v>0</v>
      </c>
      <c r="F23" s="285"/>
      <c r="G23" s="321"/>
      <c r="H23" s="320"/>
      <c r="I23" s="320"/>
    </row>
    <row r="24" spans="1:9" ht="16" thickBot="1" x14ac:dyDescent="0.4">
      <c r="A24" s="328"/>
      <c r="B24" s="294"/>
      <c r="C24" s="296" t="s">
        <v>135</v>
      </c>
      <c r="D24" s="297"/>
      <c r="E24" s="166">
        <v>2</v>
      </c>
      <c r="F24" s="295"/>
      <c r="G24" s="321"/>
      <c r="H24" s="320"/>
      <c r="I24" s="320"/>
    </row>
    <row r="25" spans="1:9" x14ac:dyDescent="0.35">
      <c r="A25" s="328"/>
      <c r="B25" s="293" t="s">
        <v>43</v>
      </c>
      <c r="C25" s="291" t="s">
        <v>35</v>
      </c>
      <c r="D25" s="292"/>
      <c r="E25" s="163">
        <f>IF(C25=Lists!B8,Lists!C8,IF(C25=Lists!B9,Lists!C9,IF(C25=Lists!B11,Lists!C11)))</f>
        <v>1</v>
      </c>
      <c r="F25" s="285"/>
      <c r="G25" s="321"/>
      <c r="H25" s="320"/>
      <c r="I25" s="320"/>
    </row>
    <row r="26" spans="1:9" x14ac:dyDescent="0.35">
      <c r="A26" s="328"/>
      <c r="B26" s="294"/>
      <c r="C26" s="104" t="s">
        <v>201</v>
      </c>
      <c r="D26" s="145"/>
      <c r="E26" s="164">
        <v>3</v>
      </c>
      <c r="F26" s="295"/>
      <c r="G26" s="147"/>
      <c r="H26" s="99"/>
    </row>
    <row r="27" spans="1:9" x14ac:dyDescent="0.35">
      <c r="A27" s="328"/>
      <c r="B27" s="294"/>
      <c r="C27" s="299" t="s">
        <v>202</v>
      </c>
      <c r="D27" s="300"/>
      <c r="E27" s="167">
        <v>5</v>
      </c>
      <c r="F27" s="295"/>
      <c r="G27" s="147"/>
      <c r="H27" s="99"/>
    </row>
    <row r="28" spans="1:9" ht="16" thickBot="1" x14ac:dyDescent="0.4">
      <c r="A28" s="328"/>
      <c r="B28" s="298"/>
      <c r="C28" s="301" t="s">
        <v>36</v>
      </c>
      <c r="D28" s="302"/>
      <c r="E28" s="168">
        <f>IF(C28=Lists!B11,Lists!C11,IF(C28=Lists!B12,Lists!C12,IF(C28=Lists!B13,Lists!C13)))</f>
        <v>8</v>
      </c>
      <c r="F28" s="286"/>
      <c r="G28" s="147"/>
      <c r="H28" s="99"/>
    </row>
    <row r="29" spans="1:9" x14ac:dyDescent="0.35">
      <c r="A29" s="328"/>
      <c r="B29" s="294" t="s">
        <v>7</v>
      </c>
      <c r="C29" s="104" t="s">
        <v>11</v>
      </c>
      <c r="D29" s="342"/>
      <c r="E29" s="164">
        <f>IF(C29=Lists!B13,Lists!C13,IF(C29=Lists!B14,Lists!C14,IF(C29=Lists!B15,Lists!C15)))</f>
        <v>0</v>
      </c>
      <c r="F29" s="295"/>
      <c r="G29" s="147"/>
      <c r="H29" s="99"/>
    </row>
    <row r="30" spans="1:9" x14ac:dyDescent="0.35">
      <c r="A30" s="328"/>
      <c r="B30" s="294"/>
      <c r="C30" s="105" t="s">
        <v>10</v>
      </c>
      <c r="D30" s="342"/>
      <c r="E30" s="167">
        <f>IF(C30=Lists!B14,Lists!C14,IF(C30=Lists!B15,Lists!C15,IF(C30=Lists!B16,Lists!C16)))</f>
        <v>1</v>
      </c>
      <c r="F30" s="295"/>
      <c r="G30" s="147"/>
      <c r="H30" s="99"/>
    </row>
    <row r="31" spans="1:9" ht="31.5" thickBot="1" x14ac:dyDescent="0.4">
      <c r="A31" s="328"/>
      <c r="B31" s="294"/>
      <c r="C31" s="106" t="s">
        <v>107</v>
      </c>
      <c r="D31" s="342"/>
      <c r="E31" s="169" t="b">
        <f>IF(C31=Lists!B15,Lists!C15,IF(C31=Lists!B16,Lists!C16,IF(C31=Lists!B17,Lists!C17)))</f>
        <v>0</v>
      </c>
      <c r="F31" s="295"/>
      <c r="G31" s="147"/>
      <c r="H31" s="99"/>
    </row>
    <row r="32" spans="1:9" x14ac:dyDescent="0.35">
      <c r="A32" s="328"/>
      <c r="B32" s="293" t="s">
        <v>31</v>
      </c>
      <c r="C32" s="291" t="s">
        <v>13</v>
      </c>
      <c r="D32" s="292"/>
      <c r="E32" s="163">
        <f>IF(C32=Lists!B20,Lists!C20,IF(C32=Lists!B21,Lists!C21,IF(C32=Lists!B22,Lists!C22)))</f>
        <v>0</v>
      </c>
      <c r="F32" s="285"/>
      <c r="G32" s="147"/>
      <c r="H32" s="99"/>
    </row>
    <row r="33" spans="1:9" x14ac:dyDescent="0.35">
      <c r="A33" s="328"/>
      <c r="B33" s="294"/>
      <c r="C33" s="299" t="s">
        <v>105</v>
      </c>
      <c r="D33" s="300"/>
      <c r="E33" s="167">
        <f>IF(C33=Lists!B20,Lists!C20,IF(C33=Lists!B21,Lists!C21,IF(C33=Lists!B22,Lists!C22)))</f>
        <v>3</v>
      </c>
      <c r="F33" s="295"/>
      <c r="G33" s="147"/>
      <c r="H33" s="99"/>
    </row>
    <row r="34" spans="1:9" ht="16" thickBot="1" x14ac:dyDescent="0.4">
      <c r="A34" s="328"/>
      <c r="B34" s="298"/>
      <c r="C34" s="301" t="s">
        <v>127</v>
      </c>
      <c r="D34" s="302"/>
      <c r="E34" s="168">
        <v>15</v>
      </c>
      <c r="F34" s="286"/>
      <c r="G34" s="147"/>
      <c r="H34" s="99"/>
    </row>
    <row r="35" spans="1:9" ht="16.25" hidden="1" customHeight="1" thickBot="1" x14ac:dyDescent="0.4">
      <c r="A35" s="328"/>
      <c r="B35" s="171"/>
      <c r="C35" s="139"/>
      <c r="D35" s="140"/>
      <c r="E35" s="170"/>
      <c r="F35" s="138"/>
      <c r="G35" s="147"/>
      <c r="H35" s="99"/>
    </row>
    <row r="36" spans="1:9" x14ac:dyDescent="0.35">
      <c r="A36" s="328"/>
      <c r="B36" s="293" t="s">
        <v>30</v>
      </c>
      <c r="C36" s="283" t="s">
        <v>238</v>
      </c>
      <c r="D36" s="107" t="s">
        <v>13</v>
      </c>
      <c r="E36" s="163">
        <v>0</v>
      </c>
      <c r="F36" s="285"/>
      <c r="G36" s="147"/>
      <c r="H36" s="99"/>
    </row>
    <row r="37" spans="1:9" ht="211.25" customHeight="1" thickBot="1" x14ac:dyDescent="0.4">
      <c r="A37" s="328"/>
      <c r="B37" s="298"/>
      <c r="C37" s="284"/>
      <c r="D37" s="108" t="s">
        <v>12</v>
      </c>
      <c r="E37" s="168">
        <v>3</v>
      </c>
      <c r="F37" s="286"/>
      <c r="G37" s="147"/>
      <c r="H37" s="99"/>
    </row>
    <row r="38" spans="1:9" x14ac:dyDescent="0.35">
      <c r="A38" s="328"/>
      <c r="B38" s="293" t="s">
        <v>203</v>
      </c>
      <c r="C38" s="283" t="s">
        <v>46</v>
      </c>
      <c r="D38" s="107" t="s">
        <v>13</v>
      </c>
      <c r="E38" s="163">
        <f>IF(D38=Lists!B23,Lists!C23,IF(D38=Lists!B24,Lists!C24))</f>
        <v>0</v>
      </c>
      <c r="F38" s="285"/>
      <c r="G38" s="147"/>
      <c r="H38" s="99"/>
    </row>
    <row r="39" spans="1:9" ht="255" customHeight="1" thickBot="1" x14ac:dyDescent="0.4">
      <c r="A39" s="328"/>
      <c r="B39" s="298"/>
      <c r="C39" s="284"/>
      <c r="D39" s="108" t="s">
        <v>12</v>
      </c>
      <c r="E39" s="168">
        <f>IF(D39=Lists!B24,Lists!C24,IF(D39=Lists!B25,Lists!C25))</f>
        <v>6</v>
      </c>
      <c r="F39" s="286"/>
      <c r="G39" s="147"/>
      <c r="H39" s="99"/>
    </row>
    <row r="40" spans="1:9" ht="66" customHeight="1" x14ac:dyDescent="0.35">
      <c r="A40" s="328"/>
      <c r="B40" s="293" t="s">
        <v>48</v>
      </c>
      <c r="C40" s="287" t="s">
        <v>45</v>
      </c>
      <c r="D40" s="107" t="s">
        <v>13</v>
      </c>
      <c r="E40" s="163">
        <f>IF(D40=Lists!B26,Lists!C26,IF(D40=Lists!B27,Lists!C27))</f>
        <v>0</v>
      </c>
      <c r="F40" s="285"/>
      <c r="G40" s="147"/>
      <c r="H40" s="99"/>
    </row>
    <row r="41" spans="1:9" ht="16" thickBot="1" x14ac:dyDescent="0.4">
      <c r="A41" s="329"/>
      <c r="B41" s="298"/>
      <c r="C41" s="288"/>
      <c r="D41" s="108"/>
      <c r="E41" s="165">
        <v>16</v>
      </c>
      <c r="F41" s="286"/>
      <c r="G41" s="99"/>
      <c r="H41" s="99"/>
    </row>
    <row r="42" spans="1:9" ht="16" thickBot="1" x14ac:dyDescent="0.4">
      <c r="D42" s="99"/>
      <c r="E42" s="109" t="s">
        <v>1</v>
      </c>
      <c r="F42" s="110">
        <f>SUM(F20:F41)</f>
        <v>0</v>
      </c>
      <c r="G42" s="289" t="s">
        <v>204</v>
      </c>
      <c r="H42" s="290"/>
      <c r="I42" s="290"/>
    </row>
    <row r="44" spans="1:9" ht="62" x14ac:dyDescent="0.35">
      <c r="C44" s="142" t="s">
        <v>234</v>
      </c>
    </row>
    <row r="46" spans="1:9" x14ac:dyDescent="0.35">
      <c r="C46" s="100" t="s">
        <v>156</v>
      </c>
      <c r="D46" s="99"/>
      <c r="E46" s="99"/>
      <c r="F46" s="99"/>
      <c r="G46" s="99"/>
      <c r="H46" s="99"/>
    </row>
    <row r="47" spans="1:9" ht="16" thickBot="1" x14ac:dyDescent="0.4">
      <c r="D47" s="99"/>
      <c r="E47" s="99"/>
      <c r="F47" s="99"/>
      <c r="G47" s="99"/>
      <c r="H47" s="99"/>
    </row>
    <row r="48" spans="1:9" x14ac:dyDescent="0.35">
      <c r="C48" s="111" t="s">
        <v>158</v>
      </c>
      <c r="D48" s="281" t="s">
        <v>157</v>
      </c>
      <c r="E48" s="282"/>
      <c r="F48" s="282"/>
      <c r="G48" s="282"/>
      <c r="H48" s="99"/>
    </row>
    <row r="49" spans="3:8" x14ac:dyDescent="0.35">
      <c r="C49" s="112" t="s">
        <v>230</v>
      </c>
      <c r="D49" s="281"/>
      <c r="E49" s="282"/>
      <c r="F49" s="282"/>
      <c r="G49" s="282"/>
      <c r="H49" s="99"/>
    </row>
    <row r="50" spans="3:8" ht="16" thickBot="1" x14ac:dyDescent="0.4">
      <c r="C50" s="113" t="s">
        <v>159</v>
      </c>
      <c r="D50" s="281"/>
      <c r="E50" s="282"/>
      <c r="F50" s="282"/>
      <c r="G50" s="282"/>
      <c r="H50" s="99"/>
    </row>
  </sheetData>
  <mergeCells count="45">
    <mergeCell ref="A1:D1"/>
    <mergeCell ref="A4:F4"/>
    <mergeCell ref="A20:A41"/>
    <mergeCell ref="A13:A18"/>
    <mergeCell ref="A10:F10"/>
    <mergeCell ref="C34:D34"/>
    <mergeCell ref="A7:F7"/>
    <mergeCell ref="C18:F18"/>
    <mergeCell ref="F23:F24"/>
    <mergeCell ref="F25:F28"/>
    <mergeCell ref="B29:B31"/>
    <mergeCell ref="D29:D31"/>
    <mergeCell ref="F29:F31"/>
    <mergeCell ref="B40:B41"/>
    <mergeCell ref="B38:B39"/>
    <mergeCell ref="B36:B37"/>
    <mergeCell ref="G13:G18"/>
    <mergeCell ref="B20:B22"/>
    <mergeCell ref="C20:C22"/>
    <mergeCell ref="F20:F22"/>
    <mergeCell ref="C13:F13"/>
    <mergeCell ref="C14:F14"/>
    <mergeCell ref="C15:F15"/>
    <mergeCell ref="C16:F16"/>
    <mergeCell ref="C17:F17"/>
    <mergeCell ref="G20:I25"/>
    <mergeCell ref="C32:D32"/>
    <mergeCell ref="B23:B24"/>
    <mergeCell ref="C23:D23"/>
    <mergeCell ref="F32:F34"/>
    <mergeCell ref="C24:D24"/>
    <mergeCell ref="B25:B28"/>
    <mergeCell ref="C25:D25"/>
    <mergeCell ref="C27:D27"/>
    <mergeCell ref="C28:D28"/>
    <mergeCell ref="C33:D33"/>
    <mergeCell ref="B32:B34"/>
    <mergeCell ref="D48:G50"/>
    <mergeCell ref="C36:C37"/>
    <mergeCell ref="F40:F41"/>
    <mergeCell ref="F38:F39"/>
    <mergeCell ref="F36:F37"/>
    <mergeCell ref="C38:C39"/>
    <mergeCell ref="C40:C41"/>
    <mergeCell ref="G42:I42"/>
  </mergeCells>
  <conditionalFormatting sqref="D20 C23 C25:C26 C29 C32 D39 D41 C34:C35">
    <cfRule type="containsText" dxfId="58" priority="73" operator="containsText" text="Select from drop-down">
      <formula>NOT(ISERROR(SEARCH("Select from drop-down",C20)))</formula>
    </cfRule>
  </conditionalFormatting>
  <conditionalFormatting sqref="E20 E23 E25:E26 E29 E32 E39 E41 E34:E36">
    <cfRule type="containsText" dxfId="57" priority="71" operator="containsText" text="FALSE">
      <formula>NOT(ISERROR(SEARCH("FALSE",E20)))</formula>
    </cfRule>
  </conditionalFormatting>
  <conditionalFormatting sqref="C16">
    <cfRule type="cellIs" dxfId="56" priority="45" operator="equal">
      <formula>"DD/MM/YYYY"</formula>
    </cfRule>
    <cfRule type="containsBlanks" dxfId="55" priority="46">
      <formula>LEN(TRIM(C16))=0</formula>
    </cfRule>
  </conditionalFormatting>
  <conditionalFormatting sqref="C13:C14">
    <cfRule type="containsBlanks" dxfId="54" priority="47">
      <formula>LEN(TRIM(C13))=0</formula>
    </cfRule>
  </conditionalFormatting>
  <conditionalFormatting sqref="C13:C14">
    <cfRule type="containsText" dxfId="53" priority="42" operator="containsText" text="Type Here">
      <formula>NOT(ISERROR(SEARCH("Type Here",C13)))</formula>
    </cfRule>
  </conditionalFormatting>
  <conditionalFormatting sqref="C18">
    <cfRule type="containsBlanks" dxfId="52" priority="41">
      <formula>LEN(TRIM(C18))=0</formula>
    </cfRule>
  </conditionalFormatting>
  <conditionalFormatting sqref="C18">
    <cfRule type="containsText" dxfId="51" priority="39" operator="containsText" text="Select">
      <formula>NOT(ISERROR(SEARCH("Select",C18)))</formula>
    </cfRule>
    <cfRule type="containsText" dxfId="50" priority="40" operator="containsText" text="Type Here">
      <formula>NOT(ISERROR(SEARCH("Type Here",C18)))</formula>
    </cfRule>
  </conditionalFormatting>
  <conditionalFormatting sqref="C15">
    <cfRule type="containsBlanks" dxfId="49" priority="37">
      <formula>LEN(TRIM(C15))=0</formula>
    </cfRule>
  </conditionalFormatting>
  <conditionalFormatting sqref="C15">
    <cfRule type="containsText" dxfId="48" priority="36" operator="containsText" text="Type Here">
      <formula>NOT(ISERROR(SEARCH("Type Here",C15)))</formula>
    </cfRule>
  </conditionalFormatting>
  <conditionalFormatting sqref="D22">
    <cfRule type="containsText" dxfId="47" priority="35" operator="containsText" text="Select from drop-down">
      <formula>NOT(ISERROR(SEARCH("Select from drop-down",D22)))</formula>
    </cfRule>
  </conditionalFormatting>
  <conditionalFormatting sqref="E22">
    <cfRule type="containsText" dxfId="46" priority="34" operator="containsText" text="FALSE">
      <formula>NOT(ISERROR(SEARCH("FALSE",E22)))</formula>
    </cfRule>
  </conditionalFormatting>
  <conditionalFormatting sqref="D21">
    <cfRule type="containsText" dxfId="45" priority="33" operator="containsText" text="Select from drop-down">
      <formula>NOT(ISERROR(SEARCH("Select from drop-down",D21)))</formula>
    </cfRule>
  </conditionalFormatting>
  <conditionalFormatting sqref="E21">
    <cfRule type="containsText" dxfId="44" priority="32" operator="containsText" text="FALSE">
      <formula>NOT(ISERROR(SEARCH("FALSE",E21)))</formula>
    </cfRule>
  </conditionalFormatting>
  <conditionalFormatting sqref="C24">
    <cfRule type="containsText" dxfId="43" priority="31" operator="containsText" text="Select from drop-down">
      <formula>NOT(ISERROR(SEARCH("Select from drop-down",C24)))</formula>
    </cfRule>
  </conditionalFormatting>
  <conditionalFormatting sqref="E24">
    <cfRule type="containsText" dxfId="42" priority="30" operator="containsText" text="FALSE">
      <formula>NOT(ISERROR(SEARCH("FALSE",E24)))</formula>
    </cfRule>
  </conditionalFormatting>
  <conditionalFormatting sqref="C27">
    <cfRule type="containsText" dxfId="41" priority="29" operator="containsText" text="Select from drop-down">
      <formula>NOT(ISERROR(SEARCH("Select from drop-down",C27)))</formula>
    </cfRule>
  </conditionalFormatting>
  <conditionalFormatting sqref="E27">
    <cfRule type="containsText" dxfId="40" priority="28" operator="containsText" text="FALSE">
      <formula>NOT(ISERROR(SEARCH("FALSE",E27)))</formula>
    </cfRule>
  </conditionalFormatting>
  <conditionalFormatting sqref="C28">
    <cfRule type="containsText" dxfId="39" priority="27" operator="containsText" text="Select from drop-down">
      <formula>NOT(ISERROR(SEARCH("Select from drop-down",C28)))</formula>
    </cfRule>
  </conditionalFormatting>
  <conditionalFormatting sqref="E28">
    <cfRule type="containsText" dxfId="38" priority="26" operator="containsText" text="FALSE">
      <formula>NOT(ISERROR(SEARCH("FALSE",E28)))</formula>
    </cfRule>
  </conditionalFormatting>
  <conditionalFormatting sqref="C30">
    <cfRule type="containsText" dxfId="37" priority="25" operator="containsText" text="Select from drop-down">
      <formula>NOT(ISERROR(SEARCH("Select from drop-down",C30)))</formula>
    </cfRule>
  </conditionalFormatting>
  <conditionalFormatting sqref="E30">
    <cfRule type="containsText" dxfId="36" priority="24" operator="containsText" text="FALSE">
      <formula>NOT(ISERROR(SEARCH("FALSE",E30)))</formula>
    </cfRule>
  </conditionalFormatting>
  <conditionalFormatting sqref="C31">
    <cfRule type="containsText" dxfId="35" priority="23" operator="containsText" text="Select from drop-down">
      <formula>NOT(ISERROR(SEARCH("Select from drop-down",C31)))</formula>
    </cfRule>
  </conditionalFormatting>
  <conditionalFormatting sqref="E31">
    <cfRule type="containsText" dxfId="34" priority="22" operator="containsText" text="FALSE">
      <formula>NOT(ISERROR(SEARCH("FALSE",E31)))</formula>
    </cfRule>
  </conditionalFormatting>
  <conditionalFormatting sqref="C33">
    <cfRule type="containsText" dxfId="33" priority="19" operator="containsText" text="Select from drop-down">
      <formula>NOT(ISERROR(SEARCH("Select from drop-down",C33)))</formula>
    </cfRule>
  </conditionalFormatting>
  <conditionalFormatting sqref="E33">
    <cfRule type="containsText" dxfId="32" priority="18" operator="containsText" text="FALSE">
      <formula>NOT(ISERROR(SEARCH("FALSE",E33)))</formula>
    </cfRule>
  </conditionalFormatting>
  <conditionalFormatting sqref="E37">
    <cfRule type="containsText" dxfId="31" priority="16" operator="containsText" text="FALSE">
      <formula>NOT(ISERROR(SEARCH("FALSE",E37)))</formula>
    </cfRule>
  </conditionalFormatting>
  <conditionalFormatting sqref="D38">
    <cfRule type="containsText" dxfId="30" priority="15" operator="containsText" text="Select from drop-down">
      <formula>NOT(ISERROR(SEARCH("Select from drop-down",D38)))</formula>
    </cfRule>
  </conditionalFormatting>
  <conditionalFormatting sqref="E38">
    <cfRule type="containsText" dxfId="29" priority="14" operator="containsText" text="FALSE">
      <formula>NOT(ISERROR(SEARCH("FALSE",E38)))</formula>
    </cfRule>
  </conditionalFormatting>
  <conditionalFormatting sqref="D40">
    <cfRule type="containsText" dxfId="28" priority="13" operator="containsText" text="Select from drop-down">
      <formula>NOT(ISERROR(SEARCH("Select from drop-down",D40)))</formula>
    </cfRule>
  </conditionalFormatting>
  <conditionalFormatting sqref="E40">
    <cfRule type="containsText" dxfId="27" priority="12" operator="containsText" text="FALSE">
      <formula>NOT(ISERROR(SEARCH("FALSE",E40)))</formula>
    </cfRule>
  </conditionalFormatting>
  <conditionalFormatting sqref="D36">
    <cfRule type="containsText" dxfId="26" priority="11" operator="containsText" text="Select from drop-down">
      <formula>NOT(ISERROR(SEARCH("Select from drop-down",D36)))</formula>
    </cfRule>
  </conditionalFormatting>
  <conditionalFormatting sqref="D37">
    <cfRule type="containsText" dxfId="25" priority="10" operator="containsText" text="Select from drop-down">
      <formula>NOT(ISERROR(SEARCH("Select from drop-down",D37)))</formula>
    </cfRule>
  </conditionalFormatting>
  <conditionalFormatting sqref="F42">
    <cfRule type="cellIs" dxfId="24" priority="9" operator="equal">
      <formula>0</formula>
    </cfRule>
  </conditionalFormatting>
  <conditionalFormatting sqref="C17">
    <cfRule type="cellIs" dxfId="23" priority="7" operator="equal">
      <formula>"DD/MM/YYYY"</formula>
    </cfRule>
    <cfRule type="containsBlanks" dxfId="22" priority="8">
      <formula>LEN(TRIM(C17))=0</formula>
    </cfRule>
  </conditionalFormatting>
  <dataValidations count="12">
    <dataValidation type="list" allowBlank="1" showInputMessage="1" showErrorMessage="1" sqref="D20:D22" xr:uid="{00000000-0002-0000-0600-000000000000}">
      <formula1>Environment</formula1>
    </dataValidation>
    <dataValidation type="list" allowBlank="1" showInputMessage="1" showErrorMessage="1" sqref="C25:C28" xr:uid="{00000000-0002-0000-0600-000001000000}">
      <formula1>Age</formula1>
    </dataValidation>
    <dataValidation type="list" allowBlank="1" showInputMessage="1" showErrorMessage="1" sqref="C29:C31" xr:uid="{00000000-0002-0000-0600-000002000000}">
      <formula1>Gender</formula1>
    </dataValidation>
    <dataValidation type="list" allowBlank="1" showInputMessage="1" showErrorMessage="1" sqref="D36:D37" xr:uid="{00000000-0002-0000-0600-000003000000}">
      <formula1>BAME</formula1>
    </dataValidation>
    <dataValidation type="list" allowBlank="1" showInputMessage="1" showErrorMessage="1" sqref="C38" xr:uid="{00000000-0002-0000-0600-000004000000}">
      <formula1>Vulnerable2</formula1>
    </dataValidation>
    <dataValidation type="list" allowBlank="1" showInputMessage="1" showErrorMessage="1" sqref="D38:D39" xr:uid="{00000000-0002-0000-0600-000005000000}">
      <formula1>Vulnerable</formula1>
    </dataValidation>
    <dataValidation type="list" allowBlank="1" showInputMessage="1" showErrorMessage="1" sqref="C40" xr:uid="{00000000-0002-0000-0600-000006000000}">
      <formula1>Shielded2</formula1>
    </dataValidation>
    <dataValidation type="list" allowBlank="1" showInputMessage="1" showErrorMessage="1" sqref="D40:D41" xr:uid="{00000000-0002-0000-0600-000007000000}">
      <formula1>Shielded</formula1>
    </dataValidation>
    <dataValidation type="list" allowBlank="1" showInputMessage="1" showErrorMessage="1" sqref="C18" xr:uid="{00000000-0002-0000-0600-000008000000}">
      <formula1>CareGroup</formula1>
    </dataValidation>
    <dataValidation type="list" allowBlank="1" showInputMessage="1" showErrorMessage="1" sqref="C23:C24" xr:uid="{00000000-0002-0000-0600-000009000000}">
      <formula1>OtherActivities</formula1>
    </dataValidation>
    <dataValidation type="list" allowBlank="1" showInputMessage="1" showErrorMessage="1" sqref="C20" xr:uid="{00000000-0002-0000-0600-00000A000000}">
      <formula1>AGPs</formula1>
    </dataValidation>
    <dataValidation type="list" allowBlank="1" showInputMessage="1" showErrorMessage="1" sqref="C32:C35" xr:uid="{00000000-0002-0000-0600-00000B000000}">
      <formula1>Pregnant</formula1>
    </dataValidation>
  </dataValidations>
  <hyperlinks>
    <hyperlink ref="C48" location="'Low Risk'!A1" display="If the employee scored 8 or below they are LOW RISK" xr:uid="{00000000-0004-0000-0600-000000000000}"/>
    <hyperlink ref="C49" location="'Moderate Risk'!A1" display="If the employee scored 9 - 16 they are MODERATE RISK" xr:uid="{00000000-0004-0000-0600-000001000000}"/>
    <hyperlink ref="C50" location="'High Risk'!A1" display="If the employee scored over 16 they are HIGH RISK" xr:uid="{00000000-0004-0000-0600-000002000000}"/>
  </hyperlinks>
  <pageMargins left="0.25" right="0.25" top="0.75" bottom="0.75" header="0.3" footer="0.3"/>
  <pageSetup paperSize="9" scale="8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J41"/>
  <sheetViews>
    <sheetView showGridLines="0" topLeftCell="A15" zoomScaleNormal="100" workbookViewId="0">
      <selection activeCell="M30" sqref="M30"/>
    </sheetView>
  </sheetViews>
  <sheetFormatPr defaultRowHeight="14.5" x14ac:dyDescent="0.35"/>
  <cols>
    <col min="1" max="1" width="7" customWidth="1"/>
    <col min="2" max="2" width="14.54296875" customWidth="1"/>
    <col min="6" max="6" width="4.90625" customWidth="1"/>
    <col min="9" max="9" width="17.6328125" customWidth="1"/>
  </cols>
  <sheetData>
    <row r="1" spans="1:10" x14ac:dyDescent="0.35">
      <c r="A1" s="40"/>
      <c r="B1" s="40"/>
      <c r="C1" s="40"/>
      <c r="D1" s="276" t="s">
        <v>71</v>
      </c>
      <c r="E1" s="276"/>
      <c r="F1" s="276"/>
      <c r="G1" s="276"/>
      <c r="H1" s="276"/>
      <c r="I1" s="276"/>
      <c r="J1" s="276"/>
    </row>
    <row r="2" spans="1:10" x14ac:dyDescent="0.35">
      <c r="A2" s="40"/>
      <c r="B2" s="40"/>
      <c r="C2" s="40"/>
      <c r="D2" s="276"/>
      <c r="E2" s="276"/>
      <c r="F2" s="276"/>
      <c r="G2" s="276"/>
      <c r="H2" s="276"/>
      <c r="I2" s="276"/>
      <c r="J2" s="276"/>
    </row>
    <row r="3" spans="1:10" x14ac:dyDescent="0.35">
      <c r="A3" s="40"/>
      <c r="B3" s="40"/>
      <c r="C3" s="40"/>
      <c r="D3" s="276"/>
      <c r="E3" s="276"/>
      <c r="F3" s="276"/>
      <c r="G3" s="276"/>
      <c r="H3" s="276"/>
      <c r="I3" s="276"/>
      <c r="J3" s="276"/>
    </row>
    <row r="4" spans="1:10" x14ac:dyDescent="0.35">
      <c r="A4" s="40"/>
      <c r="B4" s="40"/>
      <c r="C4" s="40"/>
      <c r="D4" s="276"/>
      <c r="E4" s="276"/>
      <c r="F4" s="276"/>
      <c r="G4" s="276"/>
      <c r="H4" s="276"/>
      <c r="I4" s="276"/>
      <c r="J4" s="276"/>
    </row>
    <row r="6" spans="1:10" x14ac:dyDescent="0.35">
      <c r="A6" s="277" t="s">
        <v>72</v>
      </c>
      <c r="B6" s="277"/>
      <c r="C6" s="278">
        <f>'Risk Assessment'!C13</f>
        <v>0</v>
      </c>
      <c r="D6" s="278"/>
      <c r="E6" s="278"/>
      <c r="F6" s="277" t="s">
        <v>52</v>
      </c>
      <c r="G6" s="277"/>
      <c r="H6" s="278">
        <f>'Risk Assessment'!C14</f>
        <v>0</v>
      </c>
      <c r="I6" s="278"/>
      <c r="J6" s="278"/>
    </row>
    <row r="7" spans="1:10" x14ac:dyDescent="0.35">
      <c r="A7" s="277" t="s">
        <v>22</v>
      </c>
      <c r="B7" s="277"/>
      <c r="C7" s="278">
        <f>'Risk Assessment'!C15</f>
        <v>0</v>
      </c>
      <c r="D7" s="278"/>
      <c r="E7" s="278"/>
      <c r="F7" s="277" t="s">
        <v>97</v>
      </c>
      <c r="G7" s="277"/>
      <c r="H7" s="278">
        <f>'Risk Assessment'!C18</f>
        <v>0</v>
      </c>
      <c r="I7" s="278"/>
      <c r="J7" s="278"/>
    </row>
    <row r="8" spans="1:10" x14ac:dyDescent="0.35">
      <c r="A8" s="277" t="s">
        <v>53</v>
      </c>
      <c r="B8" s="277"/>
      <c r="C8" s="279" t="str">
        <f>'Risk Assessment'!C16</f>
        <v>DD/MM/YY</v>
      </c>
      <c r="D8" s="279"/>
      <c r="E8" s="279"/>
      <c r="F8" s="277" t="s">
        <v>54</v>
      </c>
      <c r="G8" s="277"/>
      <c r="H8" s="279" t="str">
        <f>'Risk Assessment'!C17</f>
        <v xml:space="preserve"> </v>
      </c>
      <c r="I8" s="279"/>
      <c r="J8" s="279"/>
    </row>
    <row r="10" spans="1:10" x14ac:dyDescent="0.35">
      <c r="A10" s="41" t="s">
        <v>55</v>
      </c>
      <c r="B10" s="40"/>
      <c r="C10" s="40"/>
      <c r="D10" s="40"/>
      <c r="E10" s="40"/>
      <c r="F10" s="40"/>
      <c r="G10" s="40"/>
      <c r="H10" s="40"/>
      <c r="I10" s="40"/>
      <c r="J10" s="40"/>
    </row>
    <row r="11" spans="1:10" x14ac:dyDescent="0.35">
      <c r="A11" s="280" t="s">
        <v>18</v>
      </c>
      <c r="B11" s="280"/>
      <c r="C11" s="280"/>
      <c r="D11" s="280"/>
      <c r="E11" s="280"/>
      <c r="F11" s="280"/>
      <c r="G11" s="280"/>
      <c r="H11" s="280"/>
      <c r="I11" s="280"/>
      <c r="J11" s="280"/>
    </row>
    <row r="13" spans="1:10" x14ac:dyDescent="0.35">
      <c r="A13" s="41" t="s">
        <v>56</v>
      </c>
      <c r="B13" s="40"/>
      <c r="C13" s="40"/>
      <c r="D13" s="40"/>
      <c r="E13" s="40"/>
      <c r="F13" s="40"/>
      <c r="G13" s="40"/>
      <c r="H13" s="40"/>
      <c r="I13" s="40"/>
      <c r="J13" s="40"/>
    </row>
    <row r="14" spans="1:10" ht="188.4" customHeight="1" x14ac:dyDescent="0.35">
      <c r="A14" s="275" t="str">
        <f>Lists!D35</f>
        <v>No need to restrict.
Consider Key Considerations:
1. Limit duration of close interaction with patient (e.g. prepare everything in advance away from patient)
2. If possible maintain &gt;2m distance from the patient
3. Consider whether public transport /rush hour can be avoided through adjustments to work hours
4. Consider asking patients to wear mask for staff member interactions
5. Provide surgical mask for staff member for all interactions with patients or specimens
6. Consider moving to non-patient facing role
7. Consider remote working if the staff member is enabled including access to equipment and Wi-Fi
Even in low risk areas there is a risk of coronavirus exposure, e.g. infected patients being mis-triaged.  If this is a likely scenario in this area then consider the area as moderate risk.</v>
      </c>
      <c r="B14" s="275"/>
      <c r="C14" s="275"/>
      <c r="D14" s="275"/>
      <c r="E14" s="275"/>
      <c r="F14" s="275"/>
      <c r="G14" s="275"/>
      <c r="H14" s="275"/>
      <c r="I14" s="275"/>
      <c r="J14" s="275"/>
    </row>
    <row r="15" spans="1:10" x14ac:dyDescent="0.35">
      <c r="A15" s="48"/>
      <c r="B15" s="47"/>
      <c r="C15" s="47"/>
      <c r="D15" s="47"/>
      <c r="E15" s="47"/>
      <c r="F15" s="47"/>
      <c r="G15" s="47"/>
      <c r="H15" s="47"/>
      <c r="I15" s="47"/>
      <c r="J15" s="47"/>
    </row>
    <row r="16" spans="1:10" ht="26.25" customHeight="1" x14ac:dyDescent="0.35">
      <c r="A16" s="272" t="s">
        <v>121</v>
      </c>
      <c r="B16" s="272"/>
      <c r="C16" s="272"/>
      <c r="D16" s="272"/>
      <c r="E16" s="272"/>
      <c r="F16" s="272"/>
      <c r="G16" s="272"/>
      <c r="H16" s="272"/>
      <c r="I16" s="272"/>
      <c r="J16" s="272"/>
    </row>
    <row r="17" spans="1:10" x14ac:dyDescent="0.35">
      <c r="A17" s="265" t="s">
        <v>124</v>
      </c>
      <c r="B17" s="265"/>
      <c r="C17" s="265"/>
      <c r="D17" s="265"/>
      <c r="E17" s="265"/>
      <c r="F17" s="265"/>
      <c r="G17" s="265"/>
      <c r="H17" s="265"/>
      <c r="I17" s="265"/>
      <c r="J17" s="265"/>
    </row>
    <row r="18" spans="1:10" x14ac:dyDescent="0.35">
      <c r="A18" s="42" t="s">
        <v>2</v>
      </c>
      <c r="B18" s="273" t="s">
        <v>57</v>
      </c>
      <c r="C18" s="273"/>
      <c r="D18" s="273"/>
      <c r="E18" s="273"/>
      <c r="F18" s="273"/>
      <c r="G18" s="273"/>
      <c r="H18" s="274" t="s">
        <v>117</v>
      </c>
      <c r="I18" s="274"/>
      <c r="J18" s="274"/>
    </row>
    <row r="19" spans="1:10" x14ac:dyDescent="0.35">
      <c r="A19" s="42" t="s">
        <v>2</v>
      </c>
      <c r="B19" s="273" t="s">
        <v>58</v>
      </c>
      <c r="C19" s="273"/>
      <c r="D19" s="273"/>
      <c r="E19" s="273"/>
      <c r="F19" s="273"/>
      <c r="G19" s="273"/>
      <c r="H19" s="274"/>
      <c r="I19" s="274"/>
      <c r="J19" s="274"/>
    </row>
    <row r="20" spans="1:10" x14ac:dyDescent="0.35">
      <c r="A20" s="42" t="s">
        <v>2</v>
      </c>
      <c r="B20" s="273" t="s">
        <v>59</v>
      </c>
      <c r="C20" s="273"/>
      <c r="D20" s="273"/>
      <c r="E20" s="273"/>
      <c r="F20" s="273"/>
      <c r="G20" s="273"/>
      <c r="H20" s="274"/>
      <c r="I20" s="274"/>
      <c r="J20" s="274"/>
    </row>
    <row r="21" spans="1:10" x14ac:dyDescent="0.35">
      <c r="A21" s="42" t="s">
        <v>2</v>
      </c>
      <c r="B21" s="273" t="s">
        <v>60</v>
      </c>
      <c r="C21" s="273"/>
      <c r="D21" s="273"/>
      <c r="E21" s="273"/>
      <c r="F21" s="273"/>
      <c r="G21" s="273"/>
      <c r="H21" s="274"/>
      <c r="I21" s="274"/>
      <c r="J21" s="274"/>
    </row>
    <row r="22" spans="1:10" x14ac:dyDescent="0.35">
      <c r="A22" s="265" t="s">
        <v>61</v>
      </c>
      <c r="B22" s="265"/>
      <c r="C22" s="265"/>
      <c r="D22" s="265"/>
      <c r="E22" s="265"/>
      <c r="F22" s="265"/>
      <c r="G22" s="265"/>
      <c r="H22" s="265"/>
      <c r="I22" s="265"/>
      <c r="J22" s="265"/>
    </row>
    <row r="23" spans="1:10" x14ac:dyDescent="0.35">
      <c r="A23" s="42" t="s">
        <v>2</v>
      </c>
      <c r="B23" s="266" t="s">
        <v>62</v>
      </c>
      <c r="C23" s="267"/>
      <c r="D23" s="267"/>
      <c r="E23" s="267"/>
      <c r="F23" s="267"/>
      <c r="G23" s="267"/>
      <c r="H23" s="267"/>
      <c r="I23" s="267"/>
      <c r="J23" s="268"/>
    </row>
    <row r="24" spans="1:10" x14ac:dyDescent="0.35">
      <c r="A24" s="46" t="s">
        <v>2</v>
      </c>
      <c r="B24" s="266" t="s">
        <v>63</v>
      </c>
      <c r="C24" s="267"/>
      <c r="D24" s="267"/>
      <c r="E24" s="267"/>
      <c r="F24" s="267"/>
      <c r="G24" s="267"/>
      <c r="H24" s="267"/>
      <c r="I24" s="267"/>
      <c r="J24" s="268"/>
    </row>
    <row r="25" spans="1:10" x14ac:dyDescent="0.35">
      <c r="A25" s="42" t="s">
        <v>2</v>
      </c>
      <c r="B25" s="266" t="s">
        <v>64</v>
      </c>
      <c r="C25" s="267"/>
      <c r="D25" s="267"/>
      <c r="E25" s="267"/>
      <c r="F25" s="267"/>
      <c r="G25" s="267"/>
      <c r="H25" s="267"/>
      <c r="I25" s="267"/>
      <c r="J25" s="268"/>
    </row>
    <row r="26" spans="1:10" x14ac:dyDescent="0.35">
      <c r="A26" s="46" t="s">
        <v>2</v>
      </c>
      <c r="B26" s="266" t="s">
        <v>65</v>
      </c>
      <c r="C26" s="267"/>
      <c r="D26" s="267"/>
      <c r="E26" s="267"/>
      <c r="F26" s="267"/>
      <c r="G26" s="267"/>
      <c r="H26" s="267"/>
      <c r="I26" s="267"/>
      <c r="J26" s="268"/>
    </row>
    <row r="27" spans="1:10" x14ac:dyDescent="0.35">
      <c r="A27" s="46" t="s">
        <v>2</v>
      </c>
      <c r="B27" s="266" t="s">
        <v>131</v>
      </c>
      <c r="C27" s="267"/>
      <c r="D27" s="267"/>
      <c r="E27" s="267"/>
      <c r="F27" s="267"/>
      <c r="G27" s="267"/>
      <c r="H27" s="267"/>
      <c r="I27" s="267"/>
      <c r="J27" s="268"/>
    </row>
    <row r="28" spans="1:10" x14ac:dyDescent="0.35">
      <c r="A28" s="42" t="s">
        <v>2</v>
      </c>
      <c r="B28" s="266" t="s">
        <v>67</v>
      </c>
      <c r="C28" s="267"/>
      <c r="D28" s="267"/>
      <c r="E28" s="267"/>
      <c r="F28" s="267"/>
      <c r="G28" s="267"/>
      <c r="H28" s="267"/>
      <c r="I28" s="267"/>
      <c r="J28" s="268"/>
    </row>
    <row r="29" spans="1:10" x14ac:dyDescent="0.35">
      <c r="A29" s="115" t="s">
        <v>2</v>
      </c>
      <c r="B29" s="269" t="s">
        <v>239</v>
      </c>
      <c r="C29" s="270"/>
      <c r="D29" s="270"/>
      <c r="E29" s="270"/>
      <c r="F29" s="270"/>
      <c r="G29" s="270"/>
      <c r="H29" s="270"/>
      <c r="I29" s="270"/>
      <c r="J29" s="271"/>
    </row>
    <row r="30" spans="1:10" ht="30" customHeight="1" x14ac:dyDescent="0.35">
      <c r="A30" s="116" t="s">
        <v>2</v>
      </c>
      <c r="B30" s="269" t="s">
        <v>240</v>
      </c>
      <c r="C30" s="270"/>
      <c r="D30" s="270"/>
      <c r="E30" s="270"/>
      <c r="F30" s="270"/>
      <c r="G30" s="270"/>
      <c r="H30" s="270"/>
      <c r="I30" s="270"/>
      <c r="J30" s="271"/>
    </row>
    <row r="31" spans="1:10" x14ac:dyDescent="0.35">
      <c r="A31" s="42" t="s">
        <v>2</v>
      </c>
      <c r="B31" s="266" t="s">
        <v>73</v>
      </c>
      <c r="C31" s="267"/>
      <c r="D31" s="267"/>
      <c r="E31" s="267"/>
      <c r="F31" s="267"/>
      <c r="G31" s="267"/>
      <c r="H31" s="267"/>
      <c r="I31" s="267"/>
      <c r="J31" s="268"/>
    </row>
    <row r="32" spans="1:10" x14ac:dyDescent="0.35">
      <c r="A32" s="42" t="s">
        <v>2</v>
      </c>
      <c r="B32" s="266" t="s">
        <v>68</v>
      </c>
      <c r="C32" s="267"/>
      <c r="D32" s="267"/>
      <c r="E32" s="267"/>
      <c r="F32" s="267"/>
      <c r="G32" s="267"/>
      <c r="H32" s="267"/>
      <c r="I32" s="267"/>
      <c r="J32" s="268"/>
    </row>
    <row r="33" spans="1:10" x14ac:dyDescent="0.35">
      <c r="A33" s="40"/>
      <c r="B33" s="262"/>
      <c r="C33" s="263"/>
      <c r="D33" s="263"/>
      <c r="E33" s="263"/>
      <c r="F33" s="263"/>
      <c r="G33" s="263"/>
      <c r="H33" s="263"/>
      <c r="I33" s="263"/>
      <c r="J33" s="264"/>
    </row>
    <row r="35" spans="1:10" x14ac:dyDescent="0.35">
      <c r="A35" s="258" t="s">
        <v>69</v>
      </c>
      <c r="B35" s="258"/>
      <c r="C35" s="259" t="s">
        <v>70</v>
      </c>
      <c r="D35" s="259"/>
      <c r="E35" s="259"/>
      <c r="F35" s="259"/>
      <c r="G35" s="259"/>
      <c r="H35" s="259"/>
      <c r="I35" s="259"/>
      <c r="J35" s="259"/>
    </row>
    <row r="36" spans="1:10" x14ac:dyDescent="0.35">
      <c r="A36" s="258"/>
      <c r="B36" s="258"/>
      <c r="C36" s="259"/>
      <c r="D36" s="259"/>
      <c r="E36" s="259"/>
      <c r="F36" s="259"/>
      <c r="G36" s="259"/>
      <c r="H36" s="259"/>
      <c r="I36" s="259"/>
      <c r="J36" s="259"/>
    </row>
    <row r="37" spans="1:10" x14ac:dyDescent="0.35">
      <c r="A37" s="258"/>
      <c r="B37" s="258"/>
      <c r="C37" s="259"/>
      <c r="D37" s="259"/>
      <c r="E37" s="259"/>
      <c r="F37" s="259"/>
      <c r="G37" s="259"/>
      <c r="H37" s="259"/>
      <c r="I37" s="259"/>
      <c r="J37" s="259"/>
    </row>
    <row r="39" spans="1:10" s="4" customFormat="1" ht="15" customHeight="1" x14ac:dyDescent="0.3">
      <c r="A39" s="260" t="s">
        <v>183</v>
      </c>
      <c r="B39" s="260"/>
      <c r="C39" s="260"/>
      <c r="D39" s="260"/>
      <c r="E39" s="260"/>
      <c r="F39" s="260"/>
      <c r="G39" s="260"/>
      <c r="H39" s="260"/>
      <c r="I39" s="260"/>
      <c r="J39" s="260"/>
    </row>
    <row r="40" spans="1:10" x14ac:dyDescent="0.35">
      <c r="A40" s="261" t="s">
        <v>102</v>
      </c>
      <c r="B40" s="261"/>
      <c r="C40" s="261"/>
      <c r="D40" s="261"/>
      <c r="E40" s="261"/>
      <c r="F40" s="261"/>
      <c r="G40" s="261"/>
      <c r="H40" s="261"/>
      <c r="I40" s="261"/>
      <c r="J40" s="261"/>
    </row>
    <row r="41" spans="1:10" x14ac:dyDescent="0.35">
      <c r="A41" s="260" t="s">
        <v>118</v>
      </c>
      <c r="B41" s="260"/>
      <c r="C41" s="260"/>
      <c r="D41" s="260"/>
      <c r="E41" s="260"/>
      <c r="F41" s="260"/>
      <c r="G41" s="260"/>
      <c r="H41" s="260"/>
      <c r="I41" s="260"/>
      <c r="J41" s="260"/>
    </row>
  </sheetData>
  <mergeCells count="39">
    <mergeCell ref="A39:J39"/>
    <mergeCell ref="A40:J40"/>
    <mergeCell ref="B33:J33"/>
    <mergeCell ref="A35:B37"/>
    <mergeCell ref="C35:J37"/>
    <mergeCell ref="A14:J14"/>
    <mergeCell ref="B28:J28"/>
    <mergeCell ref="B29:J29"/>
    <mergeCell ref="B30:J30"/>
    <mergeCell ref="B31:J31"/>
    <mergeCell ref="A16:J16"/>
    <mergeCell ref="A17:J17"/>
    <mergeCell ref="B18:G18"/>
    <mergeCell ref="B19:G19"/>
    <mergeCell ref="B20:G20"/>
    <mergeCell ref="B21:G21"/>
    <mergeCell ref="B32:J32"/>
    <mergeCell ref="A22:J22"/>
    <mergeCell ref="B23:J23"/>
    <mergeCell ref="B24:J24"/>
    <mergeCell ref="B25:J25"/>
    <mergeCell ref="B26:J26"/>
    <mergeCell ref="B27:J27"/>
    <mergeCell ref="A41:J41"/>
    <mergeCell ref="D1:J4"/>
    <mergeCell ref="A6:B6"/>
    <mergeCell ref="C6:E6"/>
    <mergeCell ref="F6:G6"/>
    <mergeCell ref="H6:J6"/>
    <mergeCell ref="A7:B7"/>
    <mergeCell ref="C7:E7"/>
    <mergeCell ref="F7:G7"/>
    <mergeCell ref="H7:J7"/>
    <mergeCell ref="A8:B8"/>
    <mergeCell ref="C8:E8"/>
    <mergeCell ref="F8:G8"/>
    <mergeCell ref="H8:J8"/>
    <mergeCell ref="A11:J11"/>
    <mergeCell ref="H18:J21"/>
  </mergeCells>
  <conditionalFormatting sqref="A11:J11">
    <cfRule type="containsText" dxfId="21" priority="8" operator="containsText" text="Select">
      <formula>NOT(ISERROR(SEARCH("Select",A11)))</formula>
    </cfRule>
  </conditionalFormatting>
  <conditionalFormatting sqref="A14:J14">
    <cfRule type="containsErrors" dxfId="20" priority="4">
      <formula>ISERROR(A14)</formula>
    </cfRule>
  </conditionalFormatting>
  <conditionalFormatting sqref="A18:A21 A23:A28 A31:A32">
    <cfRule type="containsText" dxfId="19" priority="3" operator="containsText" text="Select">
      <formula>NOT(ISERROR(SEARCH("Select",A18)))</formula>
    </cfRule>
  </conditionalFormatting>
  <conditionalFormatting sqref="C6:E7 H6:J7">
    <cfRule type="cellIs" dxfId="18" priority="2" operator="equal">
      <formula>0</formula>
    </cfRule>
  </conditionalFormatting>
  <conditionalFormatting sqref="A29:A30">
    <cfRule type="containsText" dxfId="17" priority="1" operator="containsText" text="Select">
      <formula>NOT(ISERROR(SEARCH("Select",A29)))</formula>
    </cfRule>
  </conditionalFormatting>
  <pageMargins left="0.25" right="0.25" top="0.75" bottom="0.75" header="0.3" footer="0.3"/>
  <pageSetup paperSize="9" scale="97" orientation="portrait" r:id="rId1"/>
  <extLst>
    <ext xmlns:x14="http://schemas.microsoft.com/office/spreadsheetml/2009/9/main" uri="{78C0D931-6437-407d-A8EE-F0AAD7539E65}">
      <x14:conditionalFormattings>
        <x14:conditionalFormatting xmlns:xm="http://schemas.microsoft.com/office/excel/2006/main">
          <x14:cfRule type="containsText" priority="5" operator="containsText" id="{22E05E33-6A9C-4962-8EC5-2471312366A7}">
            <xm:f>NOT(ISERROR(SEARCH(Lists!$A$37,A11)))</xm:f>
            <xm:f>Lists!$A$37</xm:f>
            <x14:dxf>
              <font>
                <color theme="0"/>
              </font>
              <fill>
                <patternFill>
                  <bgColor rgb="FFFF0000"/>
                </patternFill>
              </fill>
            </x14:dxf>
          </x14:cfRule>
          <x14:cfRule type="containsText" priority="6" operator="containsText" id="{88A31524-6C41-4C30-87CD-13FE8255ADE1}">
            <xm:f>NOT(ISERROR(SEARCH(Lists!$A$36,A11)))</xm:f>
            <xm:f>Lists!$A$36</xm:f>
            <x14:dxf>
              <fill>
                <patternFill>
                  <bgColor rgb="FFFFC000"/>
                </patternFill>
              </fill>
            </x14:dxf>
          </x14:cfRule>
          <x14:cfRule type="cellIs" priority="7" operator="equal" id="{341A8A70-E7D6-4F6A-9173-0AC5F0B98737}">
            <xm:f>Lists!$A$35</xm:f>
            <x14:dxf>
              <fill>
                <patternFill>
                  <bgColor rgb="FF92D050"/>
                </patternFill>
              </fill>
            </x14:dxf>
          </x14:cfRule>
          <xm:sqref>A11:J11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Lists!$E$9:$E$13</xm:f>
          </x14:formula1>
          <xm:sqref>A18:A21 A31:A32 A23:A28</xm:sqref>
        </x14:dataValidation>
        <x14:dataValidation type="list" allowBlank="1" showInputMessage="1" showErrorMessage="1" xr:uid="{00000000-0002-0000-0700-000001000000}">
          <x14:formula1>
            <xm:f>'C:\Users\roger\AppData\Local\Microsoft\Windows\INetCache\Content.Outlook\KQJREXJG\[Risk Assessment for Staff with potential work-related exposure to Covid-19.xlsx]Lists'!#REF!</xm:f>
          </x14:formula1>
          <xm:sqref>A29:A30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J41"/>
  <sheetViews>
    <sheetView showGridLines="0" topLeftCell="A15" zoomScaleNormal="100" workbookViewId="0">
      <selection activeCell="L28" sqref="L28"/>
    </sheetView>
  </sheetViews>
  <sheetFormatPr defaultRowHeight="14.5" x14ac:dyDescent="0.35"/>
  <cols>
    <col min="1" max="1" width="6.453125" customWidth="1"/>
    <col min="2" max="2" width="14.54296875" customWidth="1"/>
    <col min="6" max="6" width="4.90625" customWidth="1"/>
    <col min="9" max="9" width="17.6328125" customWidth="1"/>
  </cols>
  <sheetData>
    <row r="1" spans="1:10" x14ac:dyDescent="0.35">
      <c r="A1" s="43"/>
      <c r="B1" s="43"/>
      <c r="C1" s="43"/>
      <c r="D1" s="276" t="s">
        <v>71</v>
      </c>
      <c r="E1" s="276"/>
      <c r="F1" s="276"/>
      <c r="G1" s="276"/>
      <c r="H1" s="276"/>
      <c r="I1" s="276"/>
      <c r="J1" s="276"/>
    </row>
    <row r="2" spans="1:10" x14ac:dyDescent="0.35">
      <c r="A2" s="43"/>
      <c r="B2" s="43"/>
      <c r="C2" s="43"/>
      <c r="D2" s="276"/>
      <c r="E2" s="276"/>
      <c r="F2" s="276"/>
      <c r="G2" s="276"/>
      <c r="H2" s="276"/>
      <c r="I2" s="276"/>
      <c r="J2" s="276"/>
    </row>
    <row r="3" spans="1:10" x14ac:dyDescent="0.35">
      <c r="A3" s="43"/>
      <c r="B3" s="43"/>
      <c r="C3" s="43"/>
      <c r="D3" s="276"/>
      <c r="E3" s="276"/>
      <c r="F3" s="276"/>
      <c r="G3" s="276"/>
      <c r="H3" s="276"/>
      <c r="I3" s="276"/>
      <c r="J3" s="276"/>
    </row>
    <row r="4" spans="1:10" x14ac:dyDescent="0.35">
      <c r="A4" s="43"/>
      <c r="B4" s="43"/>
      <c r="C4" s="43"/>
      <c r="D4" s="276"/>
      <c r="E4" s="276"/>
      <c r="F4" s="276"/>
      <c r="G4" s="276"/>
      <c r="H4" s="276"/>
      <c r="I4" s="276"/>
      <c r="J4" s="276"/>
    </row>
    <row r="6" spans="1:10" x14ac:dyDescent="0.35">
      <c r="A6" s="277" t="s">
        <v>72</v>
      </c>
      <c r="B6" s="277"/>
      <c r="C6" s="278">
        <f>'Risk Assessment'!C13</f>
        <v>0</v>
      </c>
      <c r="D6" s="278"/>
      <c r="E6" s="278"/>
      <c r="F6" s="277" t="s">
        <v>52</v>
      </c>
      <c r="G6" s="277"/>
      <c r="H6" s="278">
        <f>'Risk Assessment'!C14</f>
        <v>0</v>
      </c>
      <c r="I6" s="278"/>
      <c r="J6" s="278"/>
    </row>
    <row r="7" spans="1:10" x14ac:dyDescent="0.35">
      <c r="A7" s="277" t="s">
        <v>22</v>
      </c>
      <c r="B7" s="277"/>
      <c r="C7" s="278">
        <f>'Risk Assessment'!C15</f>
        <v>0</v>
      </c>
      <c r="D7" s="278"/>
      <c r="E7" s="278"/>
      <c r="F7" s="277" t="s">
        <v>97</v>
      </c>
      <c r="G7" s="277"/>
      <c r="H7" s="278">
        <f>'Risk Assessment'!C18</f>
        <v>0</v>
      </c>
      <c r="I7" s="278"/>
      <c r="J7" s="278"/>
    </row>
    <row r="8" spans="1:10" x14ac:dyDescent="0.35">
      <c r="A8" s="277" t="s">
        <v>53</v>
      </c>
      <c r="B8" s="277"/>
      <c r="C8" s="279" t="str">
        <f>'Risk Assessment'!C16</f>
        <v>DD/MM/YY</v>
      </c>
      <c r="D8" s="279"/>
      <c r="E8" s="279"/>
      <c r="F8" s="277" t="s">
        <v>54</v>
      </c>
      <c r="G8" s="277"/>
      <c r="H8" s="279" t="str">
        <f>'Risk Assessment'!C17</f>
        <v xml:space="preserve"> </v>
      </c>
      <c r="I8" s="279"/>
      <c r="J8" s="279"/>
    </row>
    <row r="10" spans="1:10" x14ac:dyDescent="0.35">
      <c r="A10" s="44" t="s">
        <v>55</v>
      </c>
      <c r="B10" s="43"/>
      <c r="C10" s="43"/>
      <c r="D10" s="43"/>
      <c r="E10" s="43"/>
      <c r="F10" s="43"/>
      <c r="G10" s="43"/>
      <c r="H10" s="43"/>
      <c r="I10" s="43"/>
      <c r="J10" s="43"/>
    </row>
    <row r="11" spans="1:10" x14ac:dyDescent="0.35">
      <c r="A11" s="280" t="s">
        <v>49</v>
      </c>
      <c r="B11" s="280"/>
      <c r="C11" s="280"/>
      <c r="D11" s="280"/>
      <c r="E11" s="280"/>
      <c r="F11" s="280"/>
      <c r="G11" s="280"/>
      <c r="H11" s="280"/>
      <c r="I11" s="280"/>
      <c r="J11" s="280"/>
    </row>
    <row r="13" spans="1:10" x14ac:dyDescent="0.35">
      <c r="A13" s="44" t="s">
        <v>56</v>
      </c>
      <c r="B13" s="43"/>
      <c r="C13" s="43"/>
      <c r="D13" s="43"/>
      <c r="E13" s="43"/>
      <c r="F13" s="43"/>
      <c r="G13" s="43"/>
      <c r="H13" s="43"/>
      <c r="I13" s="43"/>
      <c r="J13" s="43"/>
    </row>
    <row r="14" spans="1:10" ht="150.75" customHeight="1" x14ac:dyDescent="0.35">
      <c r="A14" s="275" t="str">
        <f>Lists!D36</f>
        <v>Consider redeployment to lower risk area if possible.
Consider Key Considerations:
1. Limit duration of close interaction with patient (e.g. prepare everything in advance away from patient)
2. If possible maintain &gt;2m distance from the patient
3. Consider whether public transport /rush hour can be avoided through adjustments to work hours
4. Consider asking patients to wear mask for staff member interactions
5. Provide surgical mask for staff member for all interactions with patients or specimens
6. Consider moving to non-patient facing role
7. Consider remote working if the staff member is enabled including access to equipment and Wi-Fi</v>
      </c>
      <c r="B14" s="275"/>
      <c r="C14" s="275"/>
      <c r="D14" s="275"/>
      <c r="E14" s="275"/>
      <c r="F14" s="275"/>
      <c r="G14" s="275"/>
      <c r="H14" s="275"/>
      <c r="I14" s="275"/>
      <c r="J14" s="275"/>
    </row>
    <row r="15" spans="1:10" x14ac:dyDescent="0.35">
      <c r="A15" s="48"/>
      <c r="B15" s="47"/>
      <c r="C15" s="47"/>
      <c r="D15" s="47"/>
      <c r="E15" s="47"/>
      <c r="F15" s="47"/>
      <c r="G15" s="47"/>
      <c r="H15" s="47"/>
      <c r="I15" s="47"/>
      <c r="J15" s="47"/>
    </row>
    <row r="16" spans="1:10" ht="26.25" customHeight="1" x14ac:dyDescent="0.35">
      <c r="A16" s="272" t="s">
        <v>121</v>
      </c>
      <c r="B16" s="272"/>
      <c r="C16" s="272"/>
      <c r="D16" s="272"/>
      <c r="E16" s="272"/>
      <c r="F16" s="272"/>
      <c r="G16" s="272"/>
      <c r="H16" s="272"/>
      <c r="I16" s="272"/>
      <c r="J16" s="272"/>
    </row>
    <row r="17" spans="1:10" x14ac:dyDescent="0.35">
      <c r="A17" s="265" t="s">
        <v>124</v>
      </c>
      <c r="B17" s="265"/>
      <c r="C17" s="265"/>
      <c r="D17" s="265"/>
      <c r="E17" s="265"/>
      <c r="F17" s="265"/>
      <c r="G17" s="265"/>
      <c r="H17" s="265"/>
      <c r="I17" s="265"/>
      <c r="J17" s="265"/>
    </row>
    <row r="18" spans="1:10" x14ac:dyDescent="0.35">
      <c r="A18" s="46" t="s">
        <v>2</v>
      </c>
      <c r="B18" s="273" t="s">
        <v>57</v>
      </c>
      <c r="C18" s="273"/>
      <c r="D18" s="273"/>
      <c r="E18" s="273"/>
      <c r="F18" s="273"/>
      <c r="G18" s="273"/>
      <c r="H18" s="274" t="s">
        <v>117</v>
      </c>
      <c r="I18" s="274"/>
      <c r="J18" s="274"/>
    </row>
    <row r="19" spans="1:10" x14ac:dyDescent="0.35">
      <c r="A19" s="46" t="s">
        <v>2</v>
      </c>
      <c r="B19" s="273" t="s">
        <v>58</v>
      </c>
      <c r="C19" s="273"/>
      <c r="D19" s="273"/>
      <c r="E19" s="273"/>
      <c r="F19" s="273"/>
      <c r="G19" s="273"/>
      <c r="H19" s="274"/>
      <c r="I19" s="274"/>
      <c r="J19" s="274"/>
    </row>
    <row r="20" spans="1:10" x14ac:dyDescent="0.35">
      <c r="A20" s="46" t="s">
        <v>2</v>
      </c>
      <c r="B20" s="273" t="s">
        <v>59</v>
      </c>
      <c r="C20" s="273"/>
      <c r="D20" s="273"/>
      <c r="E20" s="273"/>
      <c r="F20" s="273"/>
      <c r="G20" s="273"/>
      <c r="H20" s="274"/>
      <c r="I20" s="274"/>
      <c r="J20" s="274"/>
    </row>
    <row r="21" spans="1:10" x14ac:dyDescent="0.35">
      <c r="A21" s="46" t="s">
        <v>2</v>
      </c>
      <c r="B21" s="273" t="s">
        <v>60</v>
      </c>
      <c r="C21" s="273"/>
      <c r="D21" s="273"/>
      <c r="E21" s="273"/>
      <c r="F21" s="273"/>
      <c r="G21" s="273"/>
      <c r="H21" s="274"/>
      <c r="I21" s="274"/>
      <c r="J21" s="274"/>
    </row>
    <row r="22" spans="1:10" x14ac:dyDescent="0.35">
      <c r="A22" s="265" t="s">
        <v>61</v>
      </c>
      <c r="B22" s="265"/>
      <c r="C22" s="265"/>
      <c r="D22" s="265"/>
      <c r="E22" s="265"/>
      <c r="F22" s="265"/>
      <c r="G22" s="265"/>
      <c r="H22" s="265"/>
      <c r="I22" s="265"/>
      <c r="J22" s="265"/>
    </row>
    <row r="23" spans="1:10" x14ac:dyDescent="0.35">
      <c r="A23" s="46" t="s">
        <v>2</v>
      </c>
      <c r="B23" s="266" t="s">
        <v>62</v>
      </c>
      <c r="C23" s="267"/>
      <c r="D23" s="267"/>
      <c r="E23" s="267"/>
      <c r="F23" s="267"/>
      <c r="G23" s="267"/>
      <c r="H23" s="267"/>
      <c r="I23" s="267"/>
      <c r="J23" s="268"/>
    </row>
    <row r="24" spans="1:10" x14ac:dyDescent="0.35">
      <c r="A24" s="46" t="s">
        <v>2</v>
      </c>
      <c r="B24" s="266" t="s">
        <v>63</v>
      </c>
      <c r="C24" s="267"/>
      <c r="D24" s="267"/>
      <c r="E24" s="267"/>
      <c r="F24" s="267"/>
      <c r="G24" s="267"/>
      <c r="H24" s="267"/>
      <c r="I24" s="267"/>
      <c r="J24" s="268"/>
    </row>
    <row r="25" spans="1:10" x14ac:dyDescent="0.35">
      <c r="A25" s="46" t="s">
        <v>2</v>
      </c>
      <c r="B25" s="266" t="s">
        <v>64</v>
      </c>
      <c r="C25" s="267"/>
      <c r="D25" s="267"/>
      <c r="E25" s="267"/>
      <c r="F25" s="267"/>
      <c r="G25" s="267"/>
      <c r="H25" s="267"/>
      <c r="I25" s="267"/>
      <c r="J25" s="268"/>
    </row>
    <row r="26" spans="1:10" x14ac:dyDescent="0.35">
      <c r="A26" s="46" t="s">
        <v>2</v>
      </c>
      <c r="B26" s="266" t="s">
        <v>65</v>
      </c>
      <c r="C26" s="267"/>
      <c r="D26" s="267"/>
      <c r="E26" s="267"/>
      <c r="F26" s="267"/>
      <c r="G26" s="267"/>
      <c r="H26" s="267"/>
      <c r="I26" s="267"/>
      <c r="J26" s="268"/>
    </row>
    <row r="27" spans="1:10" x14ac:dyDescent="0.35">
      <c r="A27" s="46" t="s">
        <v>2</v>
      </c>
      <c r="B27" s="266" t="s">
        <v>131</v>
      </c>
      <c r="C27" s="267"/>
      <c r="D27" s="267"/>
      <c r="E27" s="267"/>
      <c r="F27" s="267"/>
      <c r="G27" s="267"/>
      <c r="H27" s="267"/>
      <c r="I27" s="267"/>
      <c r="J27" s="268"/>
    </row>
    <row r="28" spans="1:10" x14ac:dyDescent="0.35">
      <c r="A28" s="46" t="s">
        <v>2</v>
      </c>
      <c r="B28" s="266" t="s">
        <v>67</v>
      </c>
      <c r="C28" s="267"/>
      <c r="D28" s="267"/>
      <c r="E28" s="267"/>
      <c r="F28" s="267"/>
      <c r="G28" s="267"/>
      <c r="H28" s="267"/>
      <c r="I28" s="267"/>
      <c r="J28" s="268"/>
    </row>
    <row r="29" spans="1:10" x14ac:dyDescent="0.35">
      <c r="A29" s="115" t="s">
        <v>2</v>
      </c>
      <c r="B29" s="269" t="s">
        <v>239</v>
      </c>
      <c r="C29" s="270"/>
      <c r="D29" s="270"/>
      <c r="E29" s="270"/>
      <c r="F29" s="270"/>
      <c r="G29" s="270"/>
      <c r="H29" s="270"/>
      <c r="I29" s="270"/>
      <c r="J29" s="271"/>
    </row>
    <row r="30" spans="1:10" x14ac:dyDescent="0.35">
      <c r="A30" s="116" t="s">
        <v>2</v>
      </c>
      <c r="B30" s="269" t="s">
        <v>240</v>
      </c>
      <c r="C30" s="270"/>
      <c r="D30" s="270"/>
      <c r="E30" s="270"/>
      <c r="F30" s="270"/>
      <c r="G30" s="270"/>
      <c r="H30" s="270"/>
      <c r="I30" s="270"/>
      <c r="J30" s="271"/>
    </row>
    <row r="31" spans="1:10" x14ac:dyDescent="0.35">
      <c r="A31" s="46" t="s">
        <v>2</v>
      </c>
      <c r="B31" s="266" t="s">
        <v>73</v>
      </c>
      <c r="C31" s="267"/>
      <c r="D31" s="267"/>
      <c r="E31" s="267"/>
      <c r="F31" s="267"/>
      <c r="G31" s="267"/>
      <c r="H31" s="267"/>
      <c r="I31" s="267"/>
      <c r="J31" s="268"/>
    </row>
    <row r="32" spans="1:10" x14ac:dyDescent="0.35">
      <c r="A32" s="46" t="s">
        <v>2</v>
      </c>
      <c r="B32" s="266" t="s">
        <v>68</v>
      </c>
      <c r="C32" s="267"/>
      <c r="D32" s="267"/>
      <c r="E32" s="267"/>
      <c r="F32" s="267"/>
      <c r="G32" s="267"/>
      <c r="H32" s="267"/>
      <c r="I32" s="267"/>
      <c r="J32" s="268"/>
    </row>
    <row r="33" spans="1:10" x14ac:dyDescent="0.35">
      <c r="A33" s="43"/>
      <c r="B33" s="262"/>
      <c r="C33" s="263"/>
      <c r="D33" s="263"/>
      <c r="E33" s="263"/>
      <c r="F33" s="263"/>
      <c r="G33" s="263"/>
      <c r="H33" s="263"/>
      <c r="I33" s="263"/>
      <c r="J33" s="264"/>
    </row>
    <row r="35" spans="1:10" x14ac:dyDescent="0.35">
      <c r="A35" s="258" t="s">
        <v>69</v>
      </c>
      <c r="B35" s="258"/>
      <c r="C35" s="259" t="s">
        <v>70</v>
      </c>
      <c r="D35" s="259"/>
      <c r="E35" s="259"/>
      <c r="F35" s="259"/>
      <c r="G35" s="259"/>
      <c r="H35" s="259"/>
      <c r="I35" s="259"/>
      <c r="J35" s="259"/>
    </row>
    <row r="36" spans="1:10" x14ac:dyDescent="0.35">
      <c r="A36" s="258"/>
      <c r="B36" s="258"/>
      <c r="C36" s="259"/>
      <c r="D36" s="259"/>
      <c r="E36" s="259"/>
      <c r="F36" s="259"/>
      <c r="G36" s="259"/>
      <c r="H36" s="259"/>
      <c r="I36" s="259"/>
      <c r="J36" s="259"/>
    </row>
    <row r="37" spans="1:10" x14ac:dyDescent="0.35">
      <c r="A37" s="258"/>
      <c r="B37" s="258"/>
      <c r="C37" s="259"/>
      <c r="D37" s="259"/>
      <c r="E37" s="259"/>
      <c r="F37" s="259"/>
      <c r="G37" s="259"/>
      <c r="H37" s="259"/>
      <c r="I37" s="259"/>
      <c r="J37" s="259"/>
    </row>
    <row r="39" spans="1:10" s="4" customFormat="1" ht="15" customHeight="1" x14ac:dyDescent="0.3">
      <c r="A39" s="260" t="s">
        <v>183</v>
      </c>
      <c r="B39" s="260"/>
      <c r="C39" s="260"/>
      <c r="D39" s="260"/>
      <c r="E39" s="260"/>
      <c r="F39" s="260"/>
      <c r="G39" s="260"/>
      <c r="H39" s="260"/>
      <c r="I39" s="260"/>
      <c r="J39" s="260"/>
    </row>
    <row r="40" spans="1:10" x14ac:dyDescent="0.35">
      <c r="A40" s="261" t="s">
        <v>102</v>
      </c>
      <c r="B40" s="261"/>
      <c r="C40" s="261"/>
      <c r="D40" s="261"/>
      <c r="E40" s="261"/>
      <c r="F40" s="261"/>
      <c r="G40" s="261"/>
      <c r="H40" s="261"/>
      <c r="I40" s="261"/>
      <c r="J40" s="261"/>
    </row>
    <row r="41" spans="1:10" x14ac:dyDescent="0.35">
      <c r="A41" s="260" t="s">
        <v>118</v>
      </c>
      <c r="B41" s="260"/>
      <c r="C41" s="260"/>
      <c r="D41" s="260"/>
      <c r="E41" s="260"/>
      <c r="F41" s="260"/>
      <c r="G41" s="260"/>
      <c r="H41" s="260"/>
      <c r="I41" s="260"/>
      <c r="J41" s="260"/>
    </row>
  </sheetData>
  <mergeCells count="39">
    <mergeCell ref="A14:J14"/>
    <mergeCell ref="D1:J4"/>
    <mergeCell ref="A6:B6"/>
    <mergeCell ref="C6:E6"/>
    <mergeCell ref="F6:G6"/>
    <mergeCell ref="H6:J6"/>
    <mergeCell ref="A7:B7"/>
    <mergeCell ref="C7:E7"/>
    <mergeCell ref="F7:G7"/>
    <mergeCell ref="H7:J7"/>
    <mergeCell ref="A8:B8"/>
    <mergeCell ref="C8:E8"/>
    <mergeCell ref="F8:G8"/>
    <mergeCell ref="H8:J8"/>
    <mergeCell ref="A11:J11"/>
    <mergeCell ref="A16:J16"/>
    <mergeCell ref="A17:J17"/>
    <mergeCell ref="B18:G18"/>
    <mergeCell ref="H18:J21"/>
    <mergeCell ref="B19:G19"/>
    <mergeCell ref="B20:G20"/>
    <mergeCell ref="B21:G21"/>
    <mergeCell ref="B33:J33"/>
    <mergeCell ref="A22:J22"/>
    <mergeCell ref="B23:J23"/>
    <mergeCell ref="B24:J24"/>
    <mergeCell ref="B25:J25"/>
    <mergeCell ref="B26:J26"/>
    <mergeCell ref="B27:J27"/>
    <mergeCell ref="B28:J28"/>
    <mergeCell ref="B29:J29"/>
    <mergeCell ref="B30:J30"/>
    <mergeCell ref="B31:J31"/>
    <mergeCell ref="B32:J32"/>
    <mergeCell ref="A35:B37"/>
    <mergeCell ref="C35:J37"/>
    <mergeCell ref="A39:J39"/>
    <mergeCell ref="A40:J40"/>
    <mergeCell ref="A41:J41"/>
  </mergeCells>
  <conditionalFormatting sqref="A11:J11">
    <cfRule type="containsText" dxfId="13" priority="8" operator="containsText" text="Select">
      <formula>NOT(ISERROR(SEARCH("Select",A11)))</formula>
    </cfRule>
  </conditionalFormatting>
  <conditionalFormatting sqref="A14:J14">
    <cfRule type="containsErrors" dxfId="12" priority="4">
      <formula>ISERROR(A14)</formula>
    </cfRule>
  </conditionalFormatting>
  <conditionalFormatting sqref="A18:A21 A23:A28 A31:A32">
    <cfRule type="containsText" dxfId="11" priority="3" operator="containsText" text="Select">
      <formula>NOT(ISERROR(SEARCH("Select",A18)))</formula>
    </cfRule>
  </conditionalFormatting>
  <conditionalFormatting sqref="C6:E7 H6:J8">
    <cfRule type="cellIs" dxfId="10" priority="2" operator="equal">
      <formula>0</formula>
    </cfRule>
  </conditionalFormatting>
  <conditionalFormatting sqref="A29:A30">
    <cfRule type="containsText" dxfId="9" priority="1" operator="containsText" text="Select">
      <formula>NOT(ISERROR(SEARCH("Select",A29)))</formula>
    </cfRule>
  </conditionalFormatting>
  <pageMargins left="0.25" right="0.25" top="0.75" bottom="0.75" header="0.3" footer="0.3"/>
  <pageSetup paperSize="9" scale="99" orientation="portrait" r:id="rId1"/>
  <extLst>
    <ext xmlns:x14="http://schemas.microsoft.com/office/spreadsheetml/2009/9/main" uri="{78C0D931-6437-407d-A8EE-F0AAD7539E65}">
      <x14:conditionalFormattings>
        <x14:conditionalFormatting xmlns:xm="http://schemas.microsoft.com/office/excel/2006/main">
          <x14:cfRule type="containsText" priority="5" operator="containsText" id="{1BCD68C7-500D-4158-8FBB-7831A8143950}">
            <xm:f>NOT(ISERROR(SEARCH(Lists!$A$37,A11)))</xm:f>
            <xm:f>Lists!$A$37</xm:f>
            <x14:dxf>
              <font>
                <color theme="0"/>
              </font>
              <fill>
                <patternFill>
                  <bgColor rgb="FFFF0000"/>
                </patternFill>
              </fill>
            </x14:dxf>
          </x14:cfRule>
          <x14:cfRule type="containsText" priority="6" operator="containsText" id="{FFDF6F23-911A-4027-A96B-6739FCE154C7}">
            <xm:f>NOT(ISERROR(SEARCH(Lists!$A$36,A11)))</xm:f>
            <xm:f>Lists!$A$36</xm:f>
            <x14:dxf>
              <fill>
                <patternFill>
                  <bgColor rgb="FFFFC000"/>
                </patternFill>
              </fill>
            </x14:dxf>
          </x14:cfRule>
          <x14:cfRule type="cellIs" priority="7" operator="equal" id="{84383010-C462-4631-949B-5E62F156746A}">
            <xm:f>Lists!$A$35</xm:f>
            <x14:dxf>
              <fill>
                <patternFill>
                  <bgColor rgb="FF92D050"/>
                </patternFill>
              </fill>
            </x14:dxf>
          </x14:cfRule>
          <xm:sqref>A11:J11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Lists!$E$9:$E$13</xm:f>
          </x14:formula1>
          <xm:sqref>A18:A21 A31:A32 A23:A28</xm:sqref>
        </x14:dataValidation>
        <x14:dataValidation type="list" allowBlank="1" showInputMessage="1" showErrorMessage="1" xr:uid="{00000000-0002-0000-0800-000001000000}">
          <x14:formula1>
            <xm:f>'C:\Users\roger\AppData\Local\Microsoft\Windows\INetCache\Content.Outlook\KQJREXJG\[Risk Assessment for Staff with potential work-related exposure to Covid-19.xlsx]Lists'!#REF!</xm:f>
          </x14:formula1>
          <xm:sqref>A29:A30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E6A901C0515E40B4E0DAFC45F6E9F1" ma:contentTypeVersion="13" ma:contentTypeDescription="Create a new document." ma:contentTypeScope="" ma:versionID="3961e543246097b78b05b1fe01524450">
  <xsd:schema xmlns:xsd="http://www.w3.org/2001/XMLSchema" xmlns:xs="http://www.w3.org/2001/XMLSchema" xmlns:p="http://schemas.microsoft.com/office/2006/metadata/properties" xmlns:ns2="46d6e5f1-7e6e-4cba-a032-65a58aedb888" targetNamespace="http://schemas.microsoft.com/office/2006/metadata/properties" ma:root="true" ma:fieldsID="401892d9059b0c5a266a6ec6cf657e28" ns2:_="">
    <xsd:import namespace="46d6e5f1-7e6e-4cba-a032-65a58aedb8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Flyer"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d6e5f1-7e6e-4cba-a032-65a58aedb888"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7" nillable="true" ma:displayName="MediaServiceDateTaken" ma:hidden="true" ma:internalName="MediaServiceDateTaken" ma:readOnly="true">
      <xsd:simpleType>
        <xsd:restriction base="dms:Text"/>
      </xsd:simpleType>
    </xsd:element>
    <xsd:element name="MediaServiceAutoTags" ma:index="8" nillable="true" ma:displayName="Tags" ma:internalName="MediaServiceAutoTags" ma:readOnly="true">
      <xsd:simpleType>
        <xsd:restriction base="dms:Text"/>
      </xsd:simpleType>
    </xsd:element>
    <xsd:element name="Flyer" ma:index="9" nillable="true" ma:displayName="Type of Doc" ma:internalName="Flyer" ma:readOnly="false">
      <xsd:simpleType>
        <xsd:restriction base="dms:Text">
          <xsd:maxLength value="255"/>
        </xsd:restriction>
      </xsd:simpleType>
    </xsd:element>
    <xsd:element name="MediaServiceLocation" ma:index="10" nillable="true" ma:displayName="Location" ma:internalName="MediaServiceLocatio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lyer xmlns="46d6e5f1-7e6e-4cba-a032-65a58aedb888" xsi:nil="true"/>
  </documentManagement>
</p:properties>
</file>

<file path=customXml/itemProps1.xml><?xml version="1.0" encoding="utf-8"?>
<ds:datastoreItem xmlns:ds="http://schemas.openxmlformats.org/officeDocument/2006/customXml" ds:itemID="{488ABE66-86E8-4667-AC19-5520625F6608}"/>
</file>

<file path=customXml/itemProps2.xml><?xml version="1.0" encoding="utf-8"?>
<ds:datastoreItem xmlns:ds="http://schemas.openxmlformats.org/officeDocument/2006/customXml" ds:itemID="{609CCE9D-B034-4422-829C-C7653709C5C7}"/>
</file>

<file path=customXml/itemProps3.xml><?xml version="1.0" encoding="utf-8"?>
<ds:datastoreItem xmlns:ds="http://schemas.openxmlformats.org/officeDocument/2006/customXml" ds:itemID="{213D7261-498A-4D79-9AD5-756B52BAD5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Instructions</vt:lpstr>
      <vt:lpstr>Info</vt:lpstr>
      <vt:lpstr>Crib Sheet</vt:lpstr>
      <vt:lpstr>Example RA</vt:lpstr>
      <vt:lpstr>Example Plan</vt:lpstr>
      <vt:lpstr>Workforce assessment</vt:lpstr>
      <vt:lpstr>Risk Assessment</vt:lpstr>
      <vt:lpstr>Low Risk</vt:lpstr>
      <vt:lpstr>Moderate Risk</vt:lpstr>
      <vt:lpstr>High Risk</vt:lpstr>
      <vt:lpstr>Assessment + Concerns Repositor</vt:lpstr>
      <vt:lpstr>Lists</vt:lpstr>
      <vt:lpstr>Age</vt:lpstr>
      <vt:lpstr>AGPs</vt:lpstr>
      <vt:lpstr>BAME</vt:lpstr>
      <vt:lpstr>CareGroup</vt:lpstr>
      <vt:lpstr>Environment</vt:lpstr>
      <vt:lpstr>Gender</vt:lpstr>
      <vt:lpstr>OtherActivities</vt:lpstr>
      <vt:lpstr>Pregnant</vt:lpstr>
      <vt:lpstr>Shielded</vt:lpstr>
      <vt:lpstr>Shielded2</vt:lpstr>
      <vt:lpstr>Vulnerable</vt:lpstr>
      <vt:lpstr>Vulnerable2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Alain Barbasiewicz</dc:creator>
  <cp:lastModifiedBy>Ramsden, Shahana</cp:lastModifiedBy>
  <cp:lastPrinted>2020-05-14T11:27:41Z</cp:lastPrinted>
  <dcterms:created xsi:type="dcterms:W3CDTF">2019-10-21T15:11:52Z</dcterms:created>
  <dcterms:modified xsi:type="dcterms:W3CDTF">2020-05-19T14:24:36Z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0x010100AAE6A901C0515E40B4E0DAFC45F6E9F1</vt:lpwstr>
  </property>
</Properties>
</file>